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X:\N2020_Documentação Relevante\31_Relatórios de Execução\REA 2017\10. REA aprovado CE\Nova pasta\"/>
    </mc:Choice>
  </mc:AlternateContent>
  <bookViews>
    <workbookView xWindow="0" yWindow="0" windowWidth="10680" windowHeight="6600" tabRatio="602"/>
  </bookViews>
  <sheets>
    <sheet name="Template FdF" sheetId="1" r:id="rId1"/>
    <sheet name="Template IFE_FdF" sheetId="4" r:id="rId2"/>
    <sheet name="Template Produto Capital" sheetId="6" r:id="rId3"/>
    <sheet name="Template Produto Garantia" sheetId="7" r:id="rId4"/>
  </sheets>
  <definedNames>
    <definedName name="_xlnm._FilterDatabase" localSheetId="0" hidden="1">'Template FdF'!$A$7:$D$76</definedName>
    <definedName name="_xlnm._FilterDatabase" localSheetId="1" hidden="1">'Template IFE_FdF'!$A$7:$D$86</definedName>
    <definedName name="_xlnm._FilterDatabase" localSheetId="2" hidden="1">'Template Produto Capital'!$A$7:$D$30</definedName>
    <definedName name="_xlnm._FilterDatabase" localSheetId="3" hidden="1">'Template Produto Garantia'!$A$7:$D$32</definedName>
    <definedName name="_xlnm.Print_Area" localSheetId="0">'Template FdF'!$A$2:$E$80</definedName>
    <definedName name="_xlnm.Print_Area" localSheetId="1">'Template IFE_FdF'!$A$2:$F$89</definedName>
    <definedName name="_xlnm.Print_Area" localSheetId="2">'Template Produto Capital'!$A$2:$E$33</definedName>
    <definedName name="_xlnm.Print_Area" localSheetId="3">'Template Produto Garantia'!$A$2:$F$35</definedName>
    <definedName name="_xlnm.Print_Titles" localSheetId="0">'Template FdF'!$2:$7</definedName>
    <definedName name="_xlnm.Print_Titles" localSheetId="1">'Template IFE_FdF'!$4:$7</definedName>
    <definedName name="_xlnm.Print_Titles" localSheetId="2">'Template Produto Capital'!$4:$7</definedName>
    <definedName name="_xlnm.Print_Titles" localSheetId="3">'Template Produto Garantia'!$2:$7</definedName>
  </definedNames>
  <calcPr calcId="152511"/>
</workbook>
</file>

<file path=xl/calcChain.xml><?xml version="1.0" encoding="utf-8"?>
<calcChain xmlns="http://schemas.openxmlformats.org/spreadsheetml/2006/main">
  <c r="I92" i="4" l="1"/>
  <c r="I22" i="4" l="1"/>
  <c r="L72" i="4" l="1"/>
  <c r="F73" i="4"/>
  <c r="I73" i="4" l="1"/>
  <c r="L73" i="4"/>
</calcChain>
</file>

<file path=xl/sharedStrings.xml><?xml version="1.0" encoding="utf-8"?>
<sst xmlns="http://schemas.openxmlformats.org/spreadsheetml/2006/main" count="1256" uniqueCount="577">
  <si>
    <t>No.</t>
  </si>
  <si>
    <t>Information required for each financial instrument</t>
  </si>
  <si>
    <t xml:space="preserve">I. </t>
  </si>
  <si>
    <t xml:space="preserve">Reference (number and title) of each priority axis or measure supporting the financial instrument under the ESI Fund programme </t>
  </si>
  <si>
    <t>Name of ESI Fund(s) supporting the financial instrument under the priority axis or measure</t>
  </si>
  <si>
    <t>other ESI Fund programmes providing contribution to the financial instrument</t>
  </si>
  <si>
    <t>CCI number of each other ESI Fund programme providing contributions to the financial instrument</t>
  </si>
  <si>
    <t xml:space="preserve">II. </t>
  </si>
  <si>
    <t>Name of the financial instrument</t>
  </si>
  <si>
    <t>Implementation arrangements</t>
  </si>
  <si>
    <t>Financial instruments set up at Union level, managed directly or indirectly by the Commission referred to in Article 38(1)(a) of Regulation (EU) No 1303/2013, supported from ESI Fund programme contributions</t>
  </si>
  <si>
    <t>7.1.1</t>
  </si>
  <si>
    <t>Name of the Union-level financial instrument</t>
  </si>
  <si>
    <t>Financial instrument set up at national, regional, transnational or cross-border level, managed by or under the responsibility of the managing authority referred to in Article 38(1)(b), supported from ESI Fund programme contributions under point (a), (b) and (c) of Article 38(4) of Regulation (EU) No 1303/2013</t>
  </si>
  <si>
    <t>Type of the financial instrument</t>
  </si>
  <si>
    <t>Type of products provided by financial instrument: loans, micro-loans, guarantees, equity, or quasi-equity investments, other financial product or other support combined within the financial instrument pursuant to Article 37(7) of Regulation (EU) No 1303/2013</t>
  </si>
  <si>
    <t>Description of the other financial product</t>
  </si>
  <si>
    <t>III.</t>
  </si>
  <si>
    <t>11.1.1</t>
  </si>
  <si>
    <t>11.1.2</t>
  </si>
  <si>
    <t xml:space="preserve">IV. </t>
  </si>
  <si>
    <t>out of which ESI Funds contributions (in EUR)</t>
  </si>
  <si>
    <t>Total amount of programme contributions paid to the financial instrument (in EUR)</t>
  </si>
  <si>
    <t>out of which amount of ESI Funds contributions (in EUR)</t>
  </si>
  <si>
    <t>15.1.1</t>
  </si>
  <si>
    <t>out of which ERDF (in EUR)</t>
  </si>
  <si>
    <t>15.1.2</t>
  </si>
  <si>
    <t>out of which Cohesion Fund (in EUR)</t>
  </si>
  <si>
    <t xml:space="preserve">15.1.3 </t>
  </si>
  <si>
    <t>out of which ESF (in EUR)</t>
  </si>
  <si>
    <t>15.1.4</t>
  </si>
  <si>
    <t>out of which EAFRD (in EUR)</t>
  </si>
  <si>
    <t>15.1.5</t>
  </si>
  <si>
    <t>out of which EMFF (in EUR)</t>
  </si>
  <si>
    <t>15.2.1</t>
  </si>
  <si>
    <t>out of which total amount of national public funding (in EUR)</t>
  </si>
  <si>
    <t>15.2.2</t>
  </si>
  <si>
    <t>out of which total amount of national co-financing (in EUR)</t>
  </si>
  <si>
    <t>Total amount of programme contributions paid to the financial instrument under Youth Employment Initiative (YEI) (in EUR)</t>
  </si>
  <si>
    <t>Total amount of management costs and fees paid out of programme contributions (in EUR)</t>
  </si>
  <si>
    <t>out of which base remuneration (in EUR)</t>
  </si>
  <si>
    <t>out of which performance-based remuneration (in EUR)</t>
  </si>
  <si>
    <t>Capitalised management costs or fees pursuant to Article 42(2) of Regulation (EU) No 1303/2013 (relevant only for final report) (in EUR)</t>
  </si>
  <si>
    <t>Capitalised interest rate subsidies or guarantee fee subsidies pursuant to Article 42(1)(c) of Regulation (EU) No 1303/2013 (relevant to final report only) (in EUR)</t>
  </si>
  <si>
    <t>Amount of programme contributions for follow-on investments in final recipients pursuant to Article 42(3) of Regulation (EU) No 1303/2013 (relevant for final report only) (in EUR)</t>
  </si>
  <si>
    <t>Contributions of land and/or real estate in the financial instrument pursuant to Article 37(10) of Regulation (EU) No 1303/2013 (relevant for final report only) (in EUR)</t>
  </si>
  <si>
    <t>V.</t>
  </si>
  <si>
    <t>Name of each financial product offered by the financial instrument</t>
  </si>
  <si>
    <t>out of which total amount of ESI Funds contributions (in EUR)</t>
  </si>
  <si>
    <t>Total amount of programme contributions paid to final recipients through loans, micro-loans, equity or other products, or, in the case of guarantee, committed for loans paid to final recipients, by product (in EUR)</t>
  </si>
  <si>
    <t>25.1.1</t>
  </si>
  <si>
    <t>25.1.2</t>
  </si>
  <si>
    <t>25.1.3</t>
  </si>
  <si>
    <t>25.1.4</t>
  </si>
  <si>
    <t>25.1.5</t>
  </si>
  <si>
    <t>out of which total amount of national public co-financing (in EUR)</t>
  </si>
  <si>
    <t>Total value of loans actually paid to final recipients in relation to the guarantee contracts signed (EUR)</t>
  </si>
  <si>
    <t>Number of loan/guarantee/equity or quasi-equity/other financial product contracts signed with final recipients, by product</t>
  </si>
  <si>
    <t>Number of loan/guarantee/equity or quasi-equity/other financial product investments made in final recipients, by product</t>
  </si>
  <si>
    <t>out of which large enterprises</t>
  </si>
  <si>
    <t>out of which SMEs</t>
  </si>
  <si>
    <t>29.2.1</t>
  </si>
  <si>
    <t>out of which microenterprises</t>
  </si>
  <si>
    <t>out of which other type of final recipients supported</t>
  </si>
  <si>
    <t>29.4.1</t>
  </si>
  <si>
    <t>description of other type of final recipients supported</t>
  </si>
  <si>
    <t>VI.</t>
  </si>
  <si>
    <t>The performance of the financial instrument, including progress in its set-up and in selection of bodies implementing the financial instrument (including the body implementing a fund of funds) (Article 46(2)(f) of Regulation (EU) No 1303/2013)</t>
  </si>
  <si>
    <t>VII.</t>
  </si>
  <si>
    <t>Amounts repaid to the financial instrument attributable to support from ESI Funds by the end of the reporting year (in EUR)</t>
  </si>
  <si>
    <t>out of which capital repayments (in EUR)</t>
  </si>
  <si>
    <t>out of which gains, other earnings and yields (in EUR)</t>
  </si>
  <si>
    <t>Amounts of resources reused which were paid back to the financial instrument and are attributable to ESI Funds</t>
  </si>
  <si>
    <t>out of which amounts paid for preferential remuneration of private investors operating under the market economy principle who provide counterpart resources to the support from the ESI Funds to the financial instrument or who co-invest at the level of final recipient (in EUR)</t>
  </si>
  <si>
    <t>out of which amounts paid for the reimbursement of management costs incurred and payment of management fees of the financial instrument (in EUR)</t>
  </si>
  <si>
    <t>VIII.</t>
  </si>
  <si>
    <t>38.2.1</t>
  </si>
  <si>
    <t>out of which public contributions (EUR)</t>
  </si>
  <si>
    <t>38.2.2</t>
  </si>
  <si>
    <t>out of which private contributions (EUR)</t>
  </si>
  <si>
    <t>38.3.1</t>
  </si>
  <si>
    <t>38.3.2</t>
  </si>
  <si>
    <t>Expected and achieved leverage effect, by reference to the funding agreement</t>
  </si>
  <si>
    <t xml:space="preserve">IX. </t>
  </si>
  <si>
    <t>Output indicator (code number and name) to which the financial instrument contributes</t>
  </si>
  <si>
    <t>Target value of the output indicator</t>
  </si>
  <si>
    <t>Value achieved by the financial instrument in relation to the target value of the output indicator</t>
  </si>
  <si>
    <t>Information whether the financial instrument was still operational at the end of the reporting year</t>
  </si>
  <si>
    <t>If the financial instrument was not operational at the end of the reporting year, date of the winding-up</t>
  </si>
  <si>
    <t>Total number of disbursed loans defaulted or total number of guarantees provided and called due to the loan default</t>
  </si>
  <si>
    <t>Total amount of disbursed loans defaulted (in EUR) or total amount committed for guarantees provided and called due to loan default (in EUR)</t>
  </si>
  <si>
    <t>Priority axes or measures supporting the financial instrument, including fund of funds, under the ESI Fund programme.</t>
  </si>
  <si>
    <t>Required format information/data</t>
  </si>
  <si>
    <t>Instructions</t>
  </si>
  <si>
    <t>text</t>
  </si>
  <si>
    <t>selection</t>
  </si>
  <si>
    <t>number</t>
  </si>
  <si>
    <t>Identification of the body implementing the financial instrument as referred to in Articles 38(1)(a), 38(4)(a), (b) and (c) of Regulation (EU) No 1303/2013, and the financial intermediaries referred to in Article 38(5) of Regulation (EU) No 1303/2013 (Article 46(2)(c) of Regulation (EU) No 1303/2013)</t>
  </si>
  <si>
    <t>Name of the body implementing the financial instrument</t>
  </si>
  <si>
    <t>Official address/place of business (country and town name) of the body implementing the financial instrument</t>
  </si>
  <si>
    <t>Description of the other procedure of selecting the body implementing the financial instrument</t>
  </si>
  <si>
    <t>Date of signature of the funding agreement with the body implementing the financial instrument</t>
  </si>
  <si>
    <t>Total amount of programme contributions, by priority or measure, paid to the financial instrument and management costs incurred or management fees paid (Article 46(2)(d) and (e) of Regulation (EU) No 1303/2013)</t>
  </si>
  <si>
    <t>Body implementing the financial instrument</t>
  </si>
  <si>
    <t>Identification of the programme and priority or measure from which support from the ESI Funds is provided (Article 46(2)(a) of Regulation (EU) No 1303/2013)</t>
  </si>
  <si>
    <t>Description of the financial instrument and implementation arrangements (Article 46(2)(b) of Regulation (EU) No 1303/2013)</t>
  </si>
  <si>
    <t>Procedure of selecting the body implementing the financial instrument: award of a public contract; other procedure</t>
  </si>
  <si>
    <t>date (format: DD/MM/YYYY)</t>
  </si>
  <si>
    <t>Thematic objective(s) referred to in the first paragraph of Article 9 of Regulation (EU) No 1303/2013 supported by the financial instrument</t>
  </si>
  <si>
    <t>number (should be calculated by the system)</t>
  </si>
  <si>
    <t>Total amount of ERDF paid to the financial instrument</t>
  </si>
  <si>
    <t>Total amount of Cohesion Fund paid to the financial instrument</t>
  </si>
  <si>
    <t>Total amount of ESF paid to the financial instrument</t>
  </si>
  <si>
    <t>Total amount of EAFRD paid to the financial instrument</t>
  </si>
  <si>
    <t>Total amount of EMFF paid to the financial instrument</t>
  </si>
  <si>
    <t xml:space="preserve">text </t>
  </si>
  <si>
    <t>number (amount in EUR)</t>
  </si>
  <si>
    <t>Selection of bodies implementing financial instrument</t>
  </si>
  <si>
    <t>Interest and other gains generated by payments from ESI Funds to the financial instrument (in EUR)</t>
  </si>
  <si>
    <t>Total amount of programme contributions committed in the funding agreement (in EUR)</t>
  </si>
  <si>
    <t>Amounts of resources paid for preferential remuneration of private investors operating under the market economy principle who provide counterpart resources to the support from the ESI Funds to the financial instrument or who co-invest at the level of final recipient.</t>
  </si>
  <si>
    <t>Gains, other earnings and yields attributable to support from ESI Funds by the end of the reporting year.</t>
  </si>
  <si>
    <t>out of which total amount of national private funding (in EUR)</t>
  </si>
  <si>
    <t>out of which total amount of national private co-financing (in EUR)</t>
  </si>
  <si>
    <t>Interest and other gains generated by support from the ESI Funds to the financial instrument, programme resources paid back to financial instrument from investments as referred to in Articles 43 and 44, and the value of equity investments with respect to previous years (Article 46(2)(g) and (i) of Regulation (EU) No 1303/2013)</t>
  </si>
  <si>
    <t>Contribution of the financial instrument to the achievement of the indicators of the priority or measure concerned (Article 46(2)(j) of Regulation (EU) No 1303/2013)</t>
  </si>
  <si>
    <t>Official name of the body implementing the financial instrument</t>
  </si>
  <si>
    <t>Description of other type of final recipients, such as municipalities, non-profit organisations, ....</t>
  </si>
  <si>
    <t>Financial instruments organised through fund of funds or without a fund of funds</t>
  </si>
  <si>
    <t>Selection of one option:
(a) implementation through fund of funds or
(b) without fund of funds</t>
  </si>
  <si>
    <t>14.1.1</t>
  </si>
  <si>
    <t>14.1.2</t>
  </si>
  <si>
    <t>14.1.3</t>
  </si>
  <si>
    <t>14.1.4</t>
  </si>
  <si>
    <t>14.1.5</t>
  </si>
  <si>
    <t>Amounts of resources paid for the reimbursement of management costs incurred and payment of management fees of the financial instrument</t>
  </si>
  <si>
    <t>Selection of either 'yes' or 'no'</t>
  </si>
  <si>
    <t>This should be a sum of 36.1 and 36.2. The amount constitutes the total amount repaid to the financial instrument attributable to support from ESI Funds by the end of the reporting year.</t>
  </si>
  <si>
    <t xml:space="preserve">Total amount of ESI Fund contributions committed in the funding agreement. This amount relates only to a part of the amount indicated in field 14 provided from ESI Funds (= ERDF+CF+ESF+EAFRD+EMFF resources).  </t>
  </si>
  <si>
    <t>Total amount of national public funding paid to the financial instrument, which is part of the amount calculated by the system in field 15.2.</t>
  </si>
  <si>
    <t>Total amount of national private funding paid to the financial instrument, which is part of the amount calculated by the system in field 15.2.</t>
  </si>
  <si>
    <t>This section relates only to the part of the amount indicated in field 24, which is provided from the ESI Funds.</t>
  </si>
  <si>
    <t>Total amount of programme contributions should be the sum of fields 25.1.1 - 25.1.5. The sum of fields 25.1.1 - 25.1.5 should be calculated by the system. This field relates only to the part of the amount indicated in field 25, which was provided from the ESIF.</t>
  </si>
  <si>
    <t>This field is sum of fields 29.1, 29.2, 29.3 and 29.4.</t>
  </si>
  <si>
    <t>Total number of other type of final recipients, which do not fall under the scope of fields 29.1-29.3, but are supported by the respective product.</t>
  </si>
  <si>
    <t>number (amount in EUR) (should be calculated by the system)</t>
  </si>
  <si>
    <t xml:space="preserve">Total amount of ESI Fund contributions should be the sum of fields 15.1.1-15.1.5 and should be calculated by the system. The amount relates only to the ESIF resources (=ERDF+CF+ESF+EAFRD+EMFF resources). </t>
  </si>
  <si>
    <t>text (or selection of relevant  priority axes or measures)</t>
  </si>
  <si>
    <r>
      <t>Progress in achieving the expected leverage effect of investments made by the financial instrument and value of investments and participations (Article 46(2)(h</t>
    </r>
    <r>
      <rPr>
        <b/>
        <sz val="11"/>
        <color theme="1"/>
        <rFont val="Calibri"/>
        <family val="2"/>
        <scheme val="minor"/>
      </rPr>
      <t>) of Regulation (EU) No 1303/2013)</t>
    </r>
  </si>
  <si>
    <t>Has selection or designation process  already been launched</t>
  </si>
  <si>
    <t>selection  'YES' / 'NO'</t>
  </si>
  <si>
    <t>The place of business of the financial instrument may differ from the official address of the financial intermediary under 11.1.2. For example EIB or EIF are located in Luxembourg but place of business of the FoF is located in the Member State.</t>
  </si>
  <si>
    <t>Other support combined within the financial instrument: grant, interest rate subsidy, guarantee fee subsidy pursuant to Article 37(7) of Regulation (EU) No 1303/2013</t>
  </si>
  <si>
    <t>Date of signature of funding agreement between a managing authority and the body implementing the financial instrument (incl. Fund of Funds) as well between the bodies implementing the Fund of Funds and financial intermediaries .</t>
  </si>
  <si>
    <t>Total amount of other contributions, outside ESI Funds, raised by the financial instrument (EUR)</t>
  </si>
  <si>
    <t>Total amount of other contributions, outside the ESI Funds committed in the funding agreement with the body implementing the financial instrument (in EUR)</t>
  </si>
  <si>
    <t>Total amount of other contributions, outside the ESI Funds paid to the financial instrument (in EUR)</t>
  </si>
  <si>
    <r>
      <t xml:space="preserve">The amount which constitutes the other private contributions outside ESI Funds </t>
    </r>
    <r>
      <rPr>
        <u/>
        <sz val="11"/>
        <color theme="1"/>
        <rFont val="Calibri"/>
        <family val="2"/>
        <scheme val="minor"/>
      </rPr>
      <t>paid</t>
    </r>
    <r>
      <rPr>
        <sz val="11"/>
        <color theme="1"/>
        <rFont val="Calibri"/>
        <family val="2"/>
        <scheme val="minor"/>
      </rPr>
      <t xml:space="preserve"> to the financial instrument.</t>
    </r>
  </si>
  <si>
    <r>
      <t>The amount which constitutes the other public contributions outside ESI Funds</t>
    </r>
    <r>
      <rPr>
        <u/>
        <sz val="11"/>
        <color theme="1"/>
        <rFont val="Calibri"/>
        <family val="2"/>
        <scheme val="minor"/>
      </rPr>
      <t xml:space="preserve"> paid</t>
    </r>
    <r>
      <rPr>
        <sz val="11"/>
        <color theme="1"/>
        <rFont val="Calibri"/>
        <family val="2"/>
        <scheme val="minor"/>
      </rPr>
      <t xml:space="preserve"> to the financial instrument.</t>
    </r>
  </si>
  <si>
    <t>Selection</t>
  </si>
  <si>
    <t>Type of financial product offered by the financial instrument</t>
  </si>
  <si>
    <t>Total amount of support paid to final recipients, or to the benefit of final recipients, or committed in guarantee contracts by the financial instrument for investments in final recipients, by ESI Funds programme and priority or measure (Article 46(2)(e) of Regulation (EU) No 1303/2013)</t>
  </si>
  <si>
    <t>If the financial instrument was not operational at the end of the reporting year, date of the winding-up. This field should become available only, if option 'no' is selected in field 32.</t>
  </si>
  <si>
    <t>number (amount in EUR)
(to be calculated by the system)</t>
  </si>
  <si>
    <t>Total value of loans which were guaranteed with the programme resources and were actually disbursed to final recipients (paid into accounts of final recipients).
This number can be used as nominator for the calculation of the leverage and multiplier effect of guarantee instruments.</t>
  </si>
  <si>
    <r>
      <t xml:space="preserve">Date of completion of the </t>
    </r>
    <r>
      <rPr>
        <i/>
        <sz val="11"/>
        <rFont val="Calibri"/>
        <family val="2"/>
        <scheme val="minor"/>
      </rPr>
      <t>ex ante</t>
    </r>
    <r>
      <rPr>
        <sz val="11"/>
        <rFont val="Calibri"/>
        <family val="2"/>
        <scheme val="minor"/>
      </rPr>
      <t xml:space="preserve"> assessment</t>
    </r>
  </si>
  <si>
    <r>
      <t xml:space="preserve">Tailor-made or financial instruments complying with standard terms and conditions </t>
    </r>
    <r>
      <rPr>
        <u/>
        <sz val="11"/>
        <rFont val="Calibri"/>
        <family val="2"/>
        <scheme val="minor"/>
      </rPr>
      <t>i.e. "off-the-shelf instruments"</t>
    </r>
  </si>
  <si>
    <t xml:space="preserve">Total amount of programme contributions committed in the funding agreement signed between a managing authority and a fund of funds or a managing authority and a financial intermediary or a fund of funds and a financial intermediary. Programme contributions (i.e. ESIF + national public and private co-financing) committed in the signed funding agreements should be reported in this field. Other resources (other than programme contributions, e.g. commercial bank resources or additional regional contribution) which do not constitute part of the programme or resources committed from other  programmes should not be reported in this field. </t>
  </si>
  <si>
    <t xml:space="preserve">Name of equity/ loan/guarantee or other  product supported with  programme resources and offered by the financial intermediary to final recipients. The name of equity/loan/guarantee or other products should not be confused with the name of the financial intermediary. </t>
  </si>
  <si>
    <t>Total number of small and medium-sized enterprises (SMEs) which signed a contract for a financial product with the financial intermediary, and to which the latter effectively made investment/disbursed a loan (or a part of loan) until the end of the reporting period. Definition of a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 According to the definition above this includes the microenterprises reported in 29.2.1</t>
  </si>
  <si>
    <t>Total number of microenterprises which signed a contract for a financial product with the financial intermediary, and to which latter effectively made investment / disbursed loan until the end of the reporting period. Definition of a "microenterprise(s)" according to Article 2.3 of the Commission Recommendation of 2003/361/EC of 6 May 2003 i.e. enterprises which employs less than 10 persons and whose annual turnover and/or annual balance sheet total does not exceed EUR 2 million.  The number in this field cannot be higher than the number in field 29.2.</t>
  </si>
  <si>
    <t>The data under 38 are to be reported in order to calculate the achieved leverage at the different levels, FoF, financial intermediaries and final recipient.
Compared to the 2007-2013 reporting there is a change of methodology. All amounts outside of ESIF (incl. co-financing) are to be reported</t>
  </si>
  <si>
    <r>
      <t>The amount which constitutes other public and private contributions</t>
    </r>
    <r>
      <rPr>
        <u/>
        <sz val="11"/>
        <color theme="1"/>
        <rFont val="Calibri"/>
        <family val="2"/>
        <scheme val="minor"/>
      </rPr>
      <t xml:space="preserve"> committed</t>
    </r>
    <r>
      <rPr>
        <sz val="11"/>
        <color theme="1"/>
        <rFont val="Calibri"/>
        <family val="2"/>
        <scheme val="minor"/>
      </rPr>
      <t xml:space="preserve"> in the funding agreement signed between the managing authority and the fund of funds or fund of funds and a financial intermediary or managing authority and a financial intermediary, excluding ESI Funds contributions.</t>
    </r>
  </si>
  <si>
    <r>
      <t>Expected leverage effect for loan/guarantee/equity or quasi-equity investment</t>
    </r>
    <r>
      <rPr>
        <sz val="11"/>
        <color theme="1"/>
        <rFont val="Calibri"/>
        <family val="2"/>
        <scheme val="minor"/>
      </rPr>
      <t>, by reference to the funding agreement, by product</t>
    </r>
  </si>
  <si>
    <r>
      <t>Achieved leverage effect at the end of reporting year for loan/guarantee/equity or quasi-equity investment</t>
    </r>
    <r>
      <rPr>
        <sz val="11"/>
        <color theme="1"/>
        <rFont val="Calibri"/>
        <family val="2"/>
        <scheme val="minor"/>
      </rPr>
      <t xml:space="preserve">, by product </t>
    </r>
  </si>
  <si>
    <t>Common and programme specific output indicator (code number and name) to which the financial instrument contributes</t>
  </si>
  <si>
    <r>
      <t>Total number of disbursed</t>
    </r>
    <r>
      <rPr>
        <u/>
        <sz val="11"/>
        <color theme="1"/>
        <rFont val="Calibri"/>
        <family val="2"/>
        <scheme val="minor"/>
      </rPr>
      <t xml:space="preserve"> loans</t>
    </r>
    <r>
      <rPr>
        <sz val="11"/>
        <color theme="1"/>
        <rFont val="Calibri"/>
        <family val="2"/>
        <scheme val="minor"/>
      </rPr>
      <t xml:space="preserve"> defaulted  In case of loans, the number includes also loans that have been only partly paid back. 
Total number of </t>
    </r>
    <r>
      <rPr>
        <u/>
        <sz val="11"/>
        <color theme="1"/>
        <rFont val="Calibri"/>
        <family val="2"/>
        <scheme val="minor"/>
      </rPr>
      <t>guarantees</t>
    </r>
    <r>
      <rPr>
        <sz val="11"/>
        <color theme="1"/>
        <rFont val="Calibri"/>
        <family val="2"/>
        <scheme val="minor"/>
      </rPr>
      <t xml:space="preserve">  called due to the loan default.</t>
    </r>
  </si>
  <si>
    <t xml:space="preserve">The total number of large enterprises which signed a contract for a financial product with the financial intermediary, and to which the latter effectively made investment until the end of the reporting period. Based on the Commission Recommendation 2003/361/EC of 6 May 2003 and for purposes of this document, by "large enterprises" should be understood the enterprises with more than 250 employees or a turnover of &gt; EUR 50 million / balance sheet total of &gt; EUR 43 million. </t>
  </si>
  <si>
    <t xml:space="preserve">out of which individuals </t>
  </si>
  <si>
    <t>Value of investments and participations in equity (in EUR)</t>
  </si>
  <si>
    <t>Total amount of the programme contributions in disbursed loans defaulted incl. the amount written off of partially repaid loans. 
Total amount committed for guarantees called due to loan default.</t>
  </si>
  <si>
    <t>Official address/place of business of the financial instrument (name of the country and town)</t>
  </si>
  <si>
    <t>Total amount of ERDF committed to the financial instrument</t>
  </si>
  <si>
    <t>Total amount of Cohesion Fund committed to the financial instrument</t>
  </si>
  <si>
    <t>Total amount of ESF committed to the financial instrument</t>
  </si>
  <si>
    <t>Total amount of EAFRD committed to the financial instrument</t>
  </si>
  <si>
    <t>Total amount of EMFF committed to the financial instrument</t>
  </si>
  <si>
    <t xml:space="preserve">Total number of individuals/natural persons who signed a contract for a financial product with the financial intermediary, and to which the latter effectively made investment / disbursed loan until the end of the reporting period. Natural persons meaning those not covered by the definition of enterprise in the Commission Recommendation 2003/361/EC of May 2003 (Title I, Article 1 of the Annex 1) or not covered by the definition of legal person in the national legislation. </t>
  </si>
  <si>
    <t>The amount from interest and other gains generated through treasury operations by fund of funds or financial intermediaries according to Article 43 of the CPR.</t>
  </si>
  <si>
    <t>Investment mobilised through investments made by ESIF financial instruments for loan/guarantee/equity and quasi-equity investment, by product (optional)</t>
  </si>
  <si>
    <t>Number of final recipients supported by the financial product</t>
  </si>
  <si>
    <t>Type of implementing body pursuant to Article 38(4) of Regulation (EU) No 1303/2013 (a) existing or newly created legal entity dedicated to implementing financial instruments; (b) a body entrusted with the implementation task or (c) managing authority undertaking implementation task directly (for loans or guarantees only)</t>
  </si>
  <si>
    <r>
      <t>Legal status of the financial instrument, pursuant to Article 38(6) of Regulation (EU) No 1303/2013 (for financial instruments referred to in Article 38</t>
    </r>
    <r>
      <rPr>
        <sz val="11"/>
        <color rgb="FFFF33CC"/>
        <rFont val="Calibri"/>
        <family val="2"/>
        <scheme val="minor"/>
      </rPr>
      <t>(1)</t>
    </r>
    <r>
      <rPr>
        <sz val="11"/>
        <color theme="1"/>
        <rFont val="Calibri"/>
        <family val="2"/>
        <scheme val="minor"/>
      </rPr>
      <t>(b) only): fiduciary account opened in the name of the implementing body and on behalf of the managing authority or separate block of finance within a financial institution</t>
    </r>
  </si>
  <si>
    <t>YES' is to be chosen if the financial instrument is implemented through an EU level instrument, e.g. the SME Initiative</t>
  </si>
  <si>
    <t xml:space="preserve">If 'YES' was selected, under 7.1 the  options 'SME Initiative' and 'other'. If option 'other' is selected the text field becomes available to provide the name of the financial instrument set up at the Union level to which the programme contributes. </t>
  </si>
  <si>
    <r>
      <t xml:space="preserve">Selection of one option from the </t>
    </r>
    <r>
      <rPr>
        <sz val="11"/>
        <color theme="4"/>
        <rFont val="Calibri"/>
        <family val="2"/>
        <scheme val="minor"/>
      </rPr>
      <t>Guidance for Member States on the selection of bodies implementing financial instruments (2016/C 276/01)</t>
    </r>
    <r>
      <rPr>
        <sz val="11"/>
        <color theme="1"/>
        <rFont val="Calibri"/>
        <family val="2"/>
        <scheme val="minor"/>
      </rPr>
      <t xml:space="preserve"> 
</t>
    </r>
    <r>
      <rPr>
        <sz val="11"/>
        <color theme="4"/>
        <rFont val="Calibri"/>
        <family val="2"/>
        <scheme val="minor"/>
      </rPr>
      <t xml:space="preserve">http://eur-lex.europa.eu/legal-content/EN/TXT/PDF/?uri=CELEX%3A52016XC0729%2801%29&amp;amp%3Bfrom=EN </t>
    </r>
    <r>
      <rPr>
        <sz val="11"/>
        <color theme="1"/>
        <rFont val="Calibri"/>
        <family val="2"/>
        <scheme val="minor"/>
      </rPr>
      <t xml:space="preserve">
(a) selection in accordance with the provisions of the public procurement directive 
(b) designation of the EIB, EIF or international financial institutions
(c) "in-house award"
(d) interadministrative cooperation
(e) others </t>
    </r>
  </si>
  <si>
    <t>Description of the other procedure of selecting the body implementing the financial instrument. The field becomes active if the option 'other procedure' is selected in field 12.</t>
  </si>
  <si>
    <t>Total amount of programme contributions should be the sum of fields 15.1 and 15.2 and should be calculated by the system. The amount relates to the total amount of programme contributions (i.e. ESIF + national public and private co-financing) paid to the financial instrument from MA to FoF/ from FoF to SF/from MA to SF in line with the legal agreements.</t>
  </si>
  <si>
    <t>Section V has to be repeated accordingly for each financial product</t>
  </si>
  <si>
    <t xml:space="preserve">The amount represents the total amount of resources reused, including the amounts reused for the purpose of the further capital investments, amounts of resources paid in fields 37.1 and 37.2. In line with Article 44. </t>
  </si>
  <si>
    <t>Field 9.1 becomes active only if option 'other financial product' is selected in field  9)</t>
  </si>
  <si>
    <r>
      <t xml:space="preserve">The value of equity investment made with ESIF resources at the end of the reporting year. The book value of the participation according to the applicable accounting rules should be used. Example of calculation: Book value = nominal value of investments +/– fair-value movement  – impairments of assets.
</t>
    </r>
    <r>
      <rPr>
        <i/>
        <sz val="11"/>
        <color theme="1"/>
        <rFont val="Calibri"/>
        <family val="2"/>
        <scheme val="minor"/>
      </rPr>
      <t xml:space="preserve">Changes in terms of value can be calculated in comparison to amounts reported in previous years and additional investments in final recipients
The value of equity investment changes over time. This change of value should be reflected in the accounting of the equity fund and the reporting depending on the accounting method. 
Impairment accounting: Book value = nominal value of investments – impairments of assets
Fair value accounting: Book value = nominal value of investments +/– fair-value movement
</t>
    </r>
  </si>
  <si>
    <t>Target value of the output indicator should be based on the target value of the output indicator defined in the Funding Agreement. 
For ERDF and Cohesion Fund this refers to the figures to be reported according to Implementing Act EU 2015/207 Article 5 in Table 3A "Common and programme specific output indicators for the ERDF and the Cohesion Fund" in the row "Cumulative value - selected operations [forecast provided by beneficiaries]"</t>
  </si>
  <si>
    <t xml:space="preserve">Value achieved by the financial instrument in relation to the target value of the output indicator. 
The total value of the indicator should be provided also in case the value is achieved in combination with other form of support in two separate operations. 
For ERDF and Cohesion Fund this refers to the figures to be reported according to Implementing Act EU 2015/207 Article 5 in Table 3A "Common and programme specific output indicators for the ERDF and the Cohesion Fund" in the row "Cumulative value - fully implemented operations [actual achievement]" </t>
  </si>
  <si>
    <t>Reporting on section IX is obligatory for reports to be submitted in the years 2017, 2019 and the final report. For the other reporting years provision of this information is optional</t>
  </si>
  <si>
    <r>
      <t xml:space="preserve">Amount of ESI Funds committed </t>
    </r>
    <r>
      <rPr>
        <sz val="11"/>
        <color theme="4"/>
        <rFont val="Calibri"/>
        <family val="2"/>
        <scheme val="minor"/>
      </rPr>
      <t>in funding agreements from the individual thematic objectives chosen in field 3</t>
    </r>
    <r>
      <rPr>
        <sz val="11"/>
        <rFont val="Calibri"/>
        <family val="2"/>
        <scheme val="minor"/>
      </rPr>
      <t xml:space="preserve"> </t>
    </r>
    <r>
      <rPr>
        <i/>
        <sz val="11"/>
        <rFont val="Calibri"/>
        <family val="2"/>
        <scheme val="minor"/>
      </rPr>
      <t>(optional)</t>
    </r>
  </si>
  <si>
    <t xml:space="preserve">Official name of the financial instrument according to Article 4(4) of the CIR 821/2014. </t>
  </si>
  <si>
    <r>
      <t xml:space="preserve">Selection of only 1 option allowed. The information offered by the system should be either "tailor-made instrument" or "off-the-shelf- instrument". If "off-the-shelf" is chosen the following list should appear:
(1) Risk sharing loan
(2) Capped guarantee
(3) Renovation loan
</t>
    </r>
    <r>
      <rPr>
        <sz val="11"/>
        <color rgb="FF0070C0"/>
        <rFont val="Calibri"/>
        <family val="2"/>
        <scheme val="minor"/>
      </rPr>
      <t>(4) Co-investment facility
(5) Urban development fund</t>
    </r>
  </si>
  <si>
    <r>
      <t xml:space="preserve">Total value of new debt finance created in accordance with Article 37 (4) for eligible SME by the SME Initiative (CPR Art. 39)
</t>
    </r>
    <r>
      <rPr>
        <i/>
        <sz val="11"/>
        <rFont val="Calibri"/>
        <family val="2"/>
        <scheme val="minor"/>
      </rPr>
      <t>(Field should only be available if 7.1 was chosen with yes)</t>
    </r>
  </si>
  <si>
    <t>The amounts used for calculating the expected leverage should be based on the amounts in the funding agreements. 
Leverage is defined as 'the amount of finance to eligible final recipients divided by the amount of the ESIF contribution'. The method of calculating leverage will be described in detail in the Guidance Note on reporting and leverage.</t>
  </si>
  <si>
    <r>
      <t xml:space="preserve">Total amount of programme contributions committed in loans, guarantee, equity, quasi-equity or other financial product contracts </t>
    </r>
    <r>
      <rPr>
        <sz val="11"/>
        <rFont val="Calibri"/>
        <family val="2"/>
        <scheme val="minor"/>
      </rPr>
      <t xml:space="preserve">with final recipients </t>
    </r>
    <r>
      <rPr>
        <sz val="11"/>
        <color theme="1"/>
        <rFont val="Calibri"/>
        <family val="2"/>
        <scheme val="minor"/>
      </rPr>
      <t>(in EUR)</t>
    </r>
  </si>
  <si>
    <t>Total amount of other contributions, outside the ESI Funds mobilised at the level of final recipients (in EUR)</t>
  </si>
  <si>
    <r>
      <t xml:space="preserve">This section should be the sum of 38.3.1 and 38.3.2. The amount should be calculated by the system. </t>
    </r>
    <r>
      <rPr>
        <sz val="11"/>
        <color theme="4"/>
        <rFont val="Calibri"/>
        <family val="2"/>
        <scheme val="minor"/>
      </rPr>
      <t>The amounts of other contributions are the amounts invested directly in final recipients.
[Field 38.3 should be relevant only for loan and equity. For guarantee instruments the amounts reported in field 38.3 and its subfields should be zero. Total value of loans actually paid to final recipients in relation to the guarantee contracts signed is already reported in field 26 and should not be reported here.]</t>
    </r>
  </si>
  <si>
    <r>
      <t xml:space="preserve">In the structure with fund of funds </t>
    </r>
    <r>
      <rPr>
        <b/>
        <sz val="11"/>
        <rFont val="Calibri"/>
        <family val="2"/>
        <scheme val="minor"/>
      </rPr>
      <t>(FoF/SF)</t>
    </r>
    <r>
      <rPr>
        <sz val="11"/>
        <rFont val="Calibri"/>
        <family val="2"/>
        <scheme val="minor"/>
      </rPr>
      <t xml:space="preserve">, if </t>
    </r>
    <r>
      <rPr>
        <b/>
        <sz val="11"/>
        <rFont val="Calibri"/>
        <family val="2"/>
        <scheme val="minor"/>
      </rPr>
      <t>guarantee</t>
    </r>
    <r>
      <rPr>
        <sz val="11"/>
        <rFont val="Calibri"/>
        <family val="2"/>
        <scheme val="minor"/>
      </rPr>
      <t xml:space="preserve"> in 22.1, then
</t>
    </r>
  </si>
  <si>
    <r>
      <t xml:space="preserve">In the structure with fund of funds </t>
    </r>
    <r>
      <rPr>
        <b/>
        <sz val="11"/>
        <rFont val="Calibri"/>
        <family val="2"/>
        <scheme val="minor"/>
      </rPr>
      <t>(FoF/SF)</t>
    </r>
    <r>
      <rPr>
        <sz val="11"/>
        <rFont val="Calibri"/>
        <family val="2"/>
        <scheme val="minor"/>
      </rPr>
      <t xml:space="preserve">, if </t>
    </r>
    <r>
      <rPr>
        <b/>
        <sz val="11"/>
        <rFont val="Calibri"/>
        <family val="2"/>
        <scheme val="minor"/>
      </rPr>
      <t>loan</t>
    </r>
    <r>
      <rPr>
        <sz val="11"/>
        <rFont val="Calibri"/>
        <family val="2"/>
        <scheme val="minor"/>
      </rPr>
      <t xml:space="preserve"> in 22.1, then</t>
    </r>
  </si>
  <si>
    <r>
      <t xml:space="preserve">In the structure with fund of funds </t>
    </r>
    <r>
      <rPr>
        <b/>
        <sz val="11"/>
        <rFont val="Calibri"/>
        <family val="2"/>
        <scheme val="minor"/>
      </rPr>
      <t>(FoF/SF)</t>
    </r>
    <r>
      <rPr>
        <sz val="11"/>
        <rFont val="Calibri"/>
        <family val="2"/>
        <scheme val="minor"/>
      </rPr>
      <t xml:space="preserve">, if </t>
    </r>
    <r>
      <rPr>
        <b/>
        <sz val="11"/>
        <rFont val="Calibri"/>
        <family val="2"/>
        <scheme val="minor"/>
      </rPr>
      <t>equity</t>
    </r>
    <r>
      <rPr>
        <sz val="11"/>
        <rFont val="Calibri"/>
        <family val="2"/>
        <scheme val="minor"/>
      </rPr>
      <t xml:space="preserve"> in 22.1, then</t>
    </r>
  </si>
  <si>
    <r>
      <t xml:space="preserve">Reporting on section VIII is obligatory for reports to be submitted in the years 2017, 2019 and the final report. For the other reporting years provision of this information is optional. </t>
    </r>
    <r>
      <rPr>
        <i/>
        <sz val="11"/>
        <color rgb="FFFF0000"/>
        <rFont val="Calibri"/>
        <family val="2"/>
        <scheme val="minor"/>
      </rPr>
      <t>(39.3 is optional in all reports)</t>
    </r>
  </si>
  <si>
    <t xml:space="preserve">Selection of one option:
(a) investment in the capital of existing or newly created legal entities, 
(b) entrustment of implementation or
(c) undertaking implementation directly
</t>
  </si>
  <si>
    <r>
      <t xml:space="preserve">Selection of at least one from the following list:
- loans </t>
    </r>
    <r>
      <rPr>
        <sz val="11"/>
        <color rgb="FF0070C0"/>
        <rFont val="Calibri"/>
        <family val="2"/>
        <scheme val="minor"/>
      </rPr>
      <t>(</t>
    </r>
    <r>
      <rPr>
        <sz val="11"/>
        <color rgb="FF0070C0"/>
        <rFont val="Calibri"/>
        <family val="2"/>
      </rPr>
      <t>with the exception of micro-loans)</t>
    </r>
    <r>
      <rPr>
        <sz val="11"/>
        <color theme="1"/>
        <rFont val="Calibri"/>
        <family val="2"/>
        <scheme val="minor"/>
      </rPr>
      <t xml:space="preserve">
- micro-loans (&lt; EUR 25,000 and provided to micro-enterprises) according to SEC/2011/1134 final 
- guarantees
- equity 
- quasi-equity
- other financial products
- other support combined with a financial instrument</t>
    </r>
  </si>
  <si>
    <r>
      <t xml:space="preserve">out of which ERDF (in EUR) </t>
    </r>
    <r>
      <rPr>
        <i/>
        <sz val="11"/>
        <rFont val="Calibri"/>
        <family val="2"/>
        <scheme val="minor"/>
      </rPr>
      <t>(optional)</t>
    </r>
  </si>
  <si>
    <r>
      <t xml:space="preserve">out of which Cohesion Fund (in EUR) </t>
    </r>
    <r>
      <rPr>
        <i/>
        <sz val="11"/>
        <rFont val="Calibri"/>
        <family val="2"/>
        <scheme val="minor"/>
      </rPr>
      <t>(optional)</t>
    </r>
  </si>
  <si>
    <r>
      <t>out of which ESF (in EUR)</t>
    </r>
    <r>
      <rPr>
        <i/>
        <sz val="11"/>
        <rFont val="Calibri"/>
        <family val="2"/>
        <scheme val="minor"/>
      </rPr>
      <t xml:space="preserve"> (optional)</t>
    </r>
  </si>
  <si>
    <r>
      <t>out of which EAFRD (in EUR)</t>
    </r>
    <r>
      <rPr>
        <i/>
        <sz val="11"/>
        <rFont val="Calibri"/>
        <family val="2"/>
        <scheme val="minor"/>
      </rPr>
      <t xml:space="preserve"> (optional)</t>
    </r>
  </si>
  <si>
    <r>
      <t xml:space="preserve">out of which EMFF (in EUR) </t>
    </r>
    <r>
      <rPr>
        <i/>
        <sz val="11"/>
        <rFont val="Calibri"/>
        <family val="2"/>
        <scheme val="minor"/>
      </rPr>
      <t>(optional)</t>
    </r>
  </si>
  <si>
    <r>
      <t xml:space="preserve">This field is only to be used if financial instruments are combined with other forms of support in a single operation.
(the field becomes active only if option 'other support combined within a financial instrument' is selected in line 9)
</t>
    </r>
    <r>
      <rPr>
        <sz val="11"/>
        <rFont val="Calibri"/>
        <family val="2"/>
        <scheme val="minor"/>
      </rPr>
      <t xml:space="preserve">By "grant" we refer to technical support as it is the only grant, which can be part of the financial instrument operation and can be reported here. </t>
    </r>
  </si>
  <si>
    <r>
      <t xml:space="preserve">Selection of one option allowed. This field will list the possible options provided, from which the selection should be made. 
(a) </t>
    </r>
    <r>
      <rPr>
        <b/>
        <sz val="11"/>
        <color theme="1"/>
        <rFont val="Calibri"/>
        <family val="2"/>
        <scheme val="minor"/>
      </rPr>
      <t>existing or newly created legal entity</t>
    </r>
    <r>
      <rPr>
        <sz val="11"/>
        <color theme="1"/>
        <rFont val="Calibri"/>
        <family val="2"/>
        <scheme val="minor"/>
      </rPr>
      <t xml:space="preserve"> in which programme amounts are invested in
(b1) </t>
    </r>
    <r>
      <rPr>
        <b/>
        <sz val="11"/>
        <color theme="1"/>
        <rFont val="Calibri"/>
        <family val="2"/>
        <scheme val="minor"/>
      </rPr>
      <t>European Investment Bank</t>
    </r>
    <r>
      <rPr>
        <sz val="11"/>
        <color theme="1"/>
        <rFont val="Calibri"/>
        <family val="2"/>
        <scheme val="minor"/>
      </rPr>
      <t xml:space="preserve">
(b2) </t>
    </r>
    <r>
      <rPr>
        <b/>
        <sz val="11"/>
        <color theme="1"/>
        <rFont val="Calibri"/>
        <family val="2"/>
        <scheme val="minor"/>
      </rPr>
      <t>European Investment Fund</t>
    </r>
    <r>
      <rPr>
        <sz val="11"/>
        <color theme="1"/>
        <rFont val="Calibri"/>
        <family val="2"/>
        <scheme val="minor"/>
      </rPr>
      <t xml:space="preserve">
(b3) </t>
    </r>
    <r>
      <rPr>
        <b/>
        <sz val="11"/>
        <color theme="1"/>
        <rFont val="Calibri"/>
        <family val="2"/>
        <scheme val="minor"/>
      </rPr>
      <t>International Financial Institutions</t>
    </r>
    <r>
      <rPr>
        <sz val="11"/>
        <color theme="1"/>
        <rFont val="Calibri"/>
        <family val="2"/>
        <scheme val="minor"/>
      </rPr>
      <t xml:space="preserve"> are financial institutions established under international law, such as the EBRD or the Council of Europe Development Bank.
(b4) </t>
    </r>
    <r>
      <rPr>
        <b/>
        <sz val="11"/>
        <color theme="1"/>
        <rFont val="Calibri"/>
        <family val="2"/>
        <scheme val="minor"/>
      </rPr>
      <t xml:space="preserve">Financial institutions aiming at the achievement of public interest under the control of public authority, </t>
    </r>
    <r>
      <rPr>
        <sz val="11"/>
        <rFont val="Calibri"/>
        <family val="2"/>
        <scheme val="minor"/>
      </rPr>
      <t xml:space="preserve">usually referred to as </t>
    </r>
    <r>
      <rPr>
        <sz val="11"/>
        <color theme="1"/>
        <rFont val="Calibri"/>
        <family val="2"/>
        <scheme val="minor"/>
      </rPr>
      <t xml:space="preserve">promotional banks established at national or regional level
(b5) </t>
    </r>
    <r>
      <rPr>
        <b/>
        <sz val="11"/>
        <color theme="1"/>
        <rFont val="Calibri"/>
        <family val="2"/>
        <scheme val="minor"/>
      </rPr>
      <t>Body governed by public or private law</t>
    </r>
    <r>
      <rPr>
        <sz val="11"/>
        <color theme="1"/>
        <rFont val="Calibri"/>
        <family val="2"/>
        <scheme val="minor"/>
      </rPr>
      <t xml:space="preserve"> are financial institutions like banks, savings unions, venture capital fund managers or non-financial institutions implementing financial instruments such as associations or non-profit organisations
 (c) </t>
    </r>
    <r>
      <rPr>
        <b/>
        <sz val="11"/>
        <color theme="1"/>
        <rFont val="Calibri"/>
        <family val="2"/>
        <scheme val="minor"/>
      </rPr>
      <t>body undertaking implementation task directly</t>
    </r>
    <r>
      <rPr>
        <sz val="11"/>
        <color theme="1"/>
        <rFont val="Calibri"/>
        <family val="2"/>
        <scheme val="minor"/>
      </rPr>
      <t xml:space="preserve"> (managing authority or intermediate body). 
</t>
    </r>
    <r>
      <rPr>
        <sz val="11"/>
        <color rgb="FF0070C0"/>
        <rFont val="Calibri"/>
        <family val="2"/>
        <scheme val="minor"/>
      </rPr>
      <t>In order to keep the instructions readable managing authority should be understood as  managing authority or intermediate body designated/entrusted by a managing authority according to Article 123 (6) and (7) CPR.</t>
    </r>
  </si>
  <si>
    <r>
      <t xml:space="preserve">Total amount of </t>
    </r>
    <r>
      <rPr>
        <sz val="11"/>
        <rFont val="Calibri"/>
        <family val="2"/>
        <scheme val="minor"/>
      </rPr>
      <t xml:space="preserve">national co-financing </t>
    </r>
    <r>
      <rPr>
        <sz val="11"/>
        <color theme="1"/>
        <rFont val="Calibri"/>
        <family val="2"/>
        <scheme val="minor"/>
      </rPr>
      <t>should be the sum of fields 15.2.1-15.2.2. This is part of the amount calculated by the system in field 15 which constitutes national co-financing (=national public funding + national private funding).</t>
    </r>
  </si>
  <si>
    <r>
      <t xml:space="preserve">Total amount of CF paid to final recipients </t>
    </r>
    <r>
      <rPr>
        <sz val="11"/>
        <color rgb="FF0070C0"/>
        <rFont val="Calibri"/>
        <family val="2"/>
        <scheme val="minor"/>
      </rPr>
      <t>or set aside for the guarantees for loans disbursed to final recipients.</t>
    </r>
  </si>
  <si>
    <r>
      <t xml:space="preserve">Total amount of ERDF paid to final recipients </t>
    </r>
    <r>
      <rPr>
        <sz val="11"/>
        <color rgb="FF0070C0"/>
        <rFont val="Calibri"/>
        <family val="2"/>
        <scheme val="minor"/>
      </rPr>
      <t xml:space="preserve">or set aside for the guarantees for loans disbursed to final recipients. </t>
    </r>
  </si>
  <si>
    <r>
      <t xml:space="preserve">Total amount of ESF paid to final recipients </t>
    </r>
    <r>
      <rPr>
        <sz val="11"/>
        <color rgb="FF0070C0"/>
        <rFont val="Calibri"/>
        <family val="2"/>
        <scheme val="minor"/>
      </rPr>
      <t>or set aside for the guarantees for loans disbursed to final recipients.</t>
    </r>
  </si>
  <si>
    <r>
      <t xml:space="preserve">Total amount of EAFRD paid to final recipients </t>
    </r>
    <r>
      <rPr>
        <sz val="11"/>
        <color rgb="FF0070C0"/>
        <rFont val="Calibri"/>
        <family val="2"/>
        <scheme val="minor"/>
      </rPr>
      <t>or set aside for the guarantees for loans disbursed to final recipients.</t>
    </r>
  </si>
  <si>
    <r>
      <t xml:space="preserve">Total amount of EMFF paid to final recipients </t>
    </r>
    <r>
      <rPr>
        <sz val="11"/>
        <color rgb="FF0070C0"/>
        <rFont val="Calibri"/>
        <family val="2"/>
        <scheme val="minor"/>
      </rPr>
      <t>or set aside for the guarantees for loans disbursed to final recipients.</t>
    </r>
  </si>
  <si>
    <r>
      <t xml:space="preserve">The amount which constitutes the national private co-financing </t>
    </r>
    <r>
      <rPr>
        <sz val="11"/>
        <color theme="4"/>
        <rFont val="Calibri"/>
        <family val="2"/>
        <scheme val="minor"/>
      </rPr>
      <t>paid to final recipients or set aside for the guarantees for loans disbursed to final recipients.</t>
    </r>
  </si>
  <si>
    <r>
      <t xml:space="preserve">The amount which constitutes the national public co-financing </t>
    </r>
    <r>
      <rPr>
        <sz val="11"/>
        <color theme="4"/>
        <rFont val="Calibri"/>
        <family val="2"/>
        <scheme val="minor"/>
      </rPr>
      <t>paid to final recipients or set aside for the guarantees for loans disbursed to final recipients.</t>
    </r>
  </si>
  <si>
    <r>
      <t xml:space="preserve">Number of </t>
    </r>
    <r>
      <rPr>
        <u/>
        <sz val="11"/>
        <color theme="1"/>
        <rFont val="Calibri"/>
        <family val="2"/>
        <scheme val="minor"/>
      </rPr>
      <t>loan</t>
    </r>
    <r>
      <rPr>
        <sz val="11"/>
        <color theme="1"/>
        <rFont val="Calibri"/>
        <family val="2"/>
        <scheme val="minor"/>
      </rPr>
      <t xml:space="preserve"> contracts signed with final recipients, including those for which no disbursement took place;
Number of </t>
    </r>
    <r>
      <rPr>
        <u/>
        <sz val="11"/>
        <color theme="1"/>
        <rFont val="Calibri"/>
        <family val="2"/>
        <scheme val="minor"/>
      </rPr>
      <t>guarantee</t>
    </r>
    <r>
      <rPr>
        <sz val="11"/>
        <color theme="1"/>
        <rFont val="Calibri"/>
        <family val="2"/>
        <scheme val="minor"/>
      </rPr>
      <t xml:space="preserve"> contracts signed independent if the loan was disbursed; 
Number of </t>
    </r>
    <r>
      <rPr>
        <u/>
        <sz val="11"/>
        <color theme="1"/>
        <rFont val="Calibri"/>
        <family val="2"/>
        <scheme val="minor"/>
      </rPr>
      <t>equity and quasi-equity</t>
    </r>
    <r>
      <rPr>
        <sz val="11"/>
        <color theme="1"/>
        <rFont val="Calibri"/>
        <family val="2"/>
        <scheme val="minor"/>
      </rPr>
      <t xml:space="preserve"> participations commitments signed including the equity participations which have not yet been paid; 
Number of contracts signed for</t>
    </r>
    <r>
      <rPr>
        <sz val="11"/>
        <color rgb="FFFF0000"/>
        <rFont val="Calibri"/>
        <family val="2"/>
        <scheme val="minor"/>
      </rPr>
      <t xml:space="preserve"> </t>
    </r>
    <r>
      <rPr>
        <u/>
        <sz val="11"/>
        <color rgb="FF0070C0"/>
        <rFont val="Calibri"/>
        <family val="2"/>
        <scheme val="minor"/>
      </rPr>
      <t>other support combined within the financial instrument</t>
    </r>
    <r>
      <rPr>
        <sz val="11"/>
        <color rgb="FF0070C0"/>
        <rFont val="Calibri"/>
        <family val="2"/>
        <scheme val="minor"/>
      </rPr>
      <t xml:space="preserve"> </t>
    </r>
    <r>
      <rPr>
        <sz val="11"/>
        <color theme="1"/>
        <rFont val="Calibri"/>
        <family val="2"/>
        <scheme val="minor"/>
      </rPr>
      <t xml:space="preserve">signed including those </t>
    </r>
    <r>
      <rPr>
        <sz val="11"/>
        <color rgb="FF0070C0"/>
        <rFont val="Calibri"/>
        <family val="2"/>
        <scheme val="minor"/>
      </rPr>
      <t>not yet paid out</t>
    </r>
    <r>
      <rPr>
        <sz val="11"/>
        <color theme="1"/>
        <rFont val="Calibri"/>
        <family val="2"/>
        <scheme val="minor"/>
      </rPr>
      <t>. 
This field is used to monitor the progress of instruments, such as urban development funds, where there is a significant time gap between commitment and first payment to final recipients</t>
    </r>
  </si>
  <si>
    <r>
      <t xml:space="preserve">Number of </t>
    </r>
    <r>
      <rPr>
        <u/>
        <sz val="11"/>
        <color theme="1"/>
        <rFont val="Calibri"/>
        <family val="2"/>
        <scheme val="minor"/>
      </rPr>
      <t>loans</t>
    </r>
    <r>
      <rPr>
        <sz val="11"/>
        <color theme="1"/>
        <rFont val="Calibri"/>
        <family val="2"/>
        <scheme val="minor"/>
      </rPr>
      <t xml:space="preserve"> paid into the account of the final recipients.  
Number of </t>
    </r>
    <r>
      <rPr>
        <u/>
        <sz val="11"/>
        <color theme="1"/>
        <rFont val="Calibri"/>
        <family val="2"/>
        <scheme val="minor"/>
      </rPr>
      <t>guarantees</t>
    </r>
    <r>
      <rPr>
        <sz val="11"/>
        <color theme="1"/>
        <rFont val="Calibri"/>
        <family val="2"/>
        <scheme val="minor"/>
      </rPr>
      <t xml:space="preserve"> provided to final recipients where amounts have been blocked in the guarantee fund for loans disbursed.
Number of </t>
    </r>
    <r>
      <rPr>
        <u/>
        <sz val="11"/>
        <color theme="1"/>
        <rFont val="Calibri"/>
        <family val="2"/>
        <scheme val="minor"/>
      </rPr>
      <t>equity or quasi-equity</t>
    </r>
    <r>
      <rPr>
        <sz val="11"/>
        <color theme="1"/>
        <rFont val="Calibri"/>
        <family val="2"/>
        <scheme val="minor"/>
      </rPr>
      <t xml:space="preserve"> investments paid into the account of the final recipient.
Number of </t>
    </r>
    <r>
      <rPr>
        <u/>
        <sz val="11"/>
        <color rgb="FF0070C0"/>
        <rFont val="Calibri"/>
        <family val="2"/>
        <scheme val="minor"/>
      </rPr>
      <t>other support combined within the financial instrument</t>
    </r>
    <r>
      <rPr>
        <sz val="11"/>
        <color theme="1"/>
        <rFont val="Calibri"/>
        <family val="2"/>
        <scheme val="minor"/>
      </rPr>
      <t xml:space="preserve"> provided, where payments have been made for the benefit of the final recipient
The numbers above should not include loan/guarantee/equity or quasi-equity/or other financial products provided from resources returned.</t>
    </r>
  </si>
  <si>
    <r>
      <t xml:space="preserve">Total amount of programme contributions should be the sum of  25.1, 25.2 and 25.3. To be calculated by the system.  Only amounts of the programme resources should be reported. Other resources (e.g. commercial bank resources or additional regional contributions) which contribute to this product but do not constitute part of the programme should not be reported here. 
This row refers to the  programme resources effectively disbursed, means paid into the account of the final recipients.
For </t>
    </r>
    <r>
      <rPr>
        <u/>
        <sz val="11"/>
        <color theme="1"/>
        <rFont val="Calibri"/>
        <family val="2"/>
        <scheme val="minor"/>
      </rPr>
      <t xml:space="preserve">guarantees </t>
    </r>
    <r>
      <rPr>
        <sz val="11"/>
        <color theme="1"/>
        <rFont val="Calibri"/>
        <family val="2"/>
        <scheme val="minor"/>
      </rPr>
      <t xml:space="preserve">the amounts to be reported in row 25 correspond to the part of the programme contributions blocked (committed) in guarantee contracts signed, but only for loans which were disbursed to final recipients; irrespective whether the guarantee was called or not. 
</t>
    </r>
    <r>
      <rPr>
        <sz val="11"/>
        <color rgb="FF0070C0"/>
        <rFont val="Calibri"/>
        <family val="2"/>
        <scheme val="minor"/>
      </rPr>
      <t xml:space="preserve">In case of </t>
    </r>
    <r>
      <rPr>
        <u/>
        <sz val="11"/>
        <color rgb="FF0070C0"/>
        <rFont val="Calibri"/>
        <family val="2"/>
        <scheme val="minor"/>
      </rPr>
      <t>portfolio guarantees</t>
    </r>
    <r>
      <rPr>
        <sz val="11"/>
        <color rgb="FF0070C0"/>
        <rFont val="Calibri"/>
        <family val="2"/>
        <scheme val="minor"/>
      </rPr>
      <t xml:space="preserve"> the amount should be a portion of guarantee committed for loans paid to final recipients in line with the multiplier ratio in line with Article 8 of CDR.</t>
    </r>
    <r>
      <rPr>
        <sz val="11"/>
        <color theme="1"/>
        <rFont val="Calibri"/>
        <family val="2"/>
        <scheme val="minor"/>
      </rPr>
      <t xml:space="preserve">
For </t>
    </r>
    <r>
      <rPr>
        <u/>
        <sz val="11"/>
        <color theme="1"/>
        <rFont val="Calibri"/>
        <family val="2"/>
        <scheme val="minor"/>
      </rPr>
      <t>other products</t>
    </r>
    <r>
      <rPr>
        <sz val="11"/>
        <color theme="1"/>
        <rFont val="Calibri"/>
        <family val="2"/>
        <scheme val="minor"/>
      </rPr>
      <t xml:space="preserve"> the amounts of programme contributions that has been paid out for the benefit of the final recipient has to be reported here. 
Generally resources returned to the operation from investments in final recipients are not considered  programme contributions. 
Consequently, resources returned to the operation and reinvested in final recipients shall not be reported under 25. </t>
    </r>
  </si>
  <si>
    <r>
      <t xml:space="preserve">To be calculated by the system (amounts of programme and non-programme resources mobilised by ESI Funds at the level of final recipients divided by the ESIF paid to final recipients). The following formulae are used to calculate achieved leverage for different products and taking into account respective implementation options.
</t>
    </r>
    <r>
      <rPr>
        <sz val="11"/>
        <color rgb="FFC00000"/>
        <rFont val="Calibri"/>
        <family val="2"/>
        <scheme val="minor"/>
      </rPr>
      <t xml:space="preserve">NB! The formulae for automatic calculation of achieved leverage </t>
    </r>
    <r>
      <rPr>
        <b/>
        <sz val="11"/>
        <color rgb="FFC00000"/>
        <rFont val="Calibri"/>
        <family val="2"/>
        <scheme val="minor"/>
      </rPr>
      <t>by product</t>
    </r>
    <r>
      <rPr>
        <sz val="11"/>
        <color rgb="FFC00000"/>
        <rFont val="Calibri"/>
        <family val="2"/>
        <scheme val="minor"/>
      </rPr>
      <t xml:space="preserve"> (see below) will be applied in SFC2014 as of 2018 reporting exercise (data with the cut-off date of 31/12/2017) onwards. 
[* For the purpose of the reporting exercise 2017 (data with the cut-off date of 31/12/2016) the formulae for the automatic calculation of achieved leverage are applied at the </t>
    </r>
    <r>
      <rPr>
        <b/>
        <sz val="11"/>
        <color rgb="FFC00000"/>
        <rFont val="Calibri"/>
        <family val="2"/>
        <scheme val="minor"/>
      </rPr>
      <t>fund level</t>
    </r>
    <r>
      <rPr>
        <sz val="11"/>
        <color rgb="FFC00000"/>
        <rFont val="Calibri"/>
        <family val="2"/>
        <scheme val="minor"/>
      </rPr>
      <t xml:space="preserve"> (see formulae at the end of the table)].</t>
    </r>
  </si>
  <si>
    <r>
      <t xml:space="preserve">Total amount of programme contributions  committed in signed contracts for </t>
    </r>
    <r>
      <rPr>
        <u/>
        <sz val="11"/>
        <rFont val="Calibri"/>
        <family val="2"/>
        <scheme val="minor"/>
      </rPr>
      <t>loans</t>
    </r>
    <r>
      <rPr>
        <sz val="11"/>
        <rFont val="Calibri"/>
        <family val="2"/>
        <scheme val="minor"/>
      </rPr>
      <t xml:space="preserve"> with final recipients should be reported here. 
Programme contributions blocked (committed) in </t>
    </r>
    <r>
      <rPr>
        <u/>
        <sz val="11"/>
        <rFont val="Calibri"/>
        <family val="2"/>
        <scheme val="minor"/>
      </rPr>
      <t>guarantee</t>
    </r>
    <r>
      <rPr>
        <sz val="11"/>
        <rFont val="Calibri"/>
        <family val="2"/>
        <scheme val="minor"/>
      </rPr>
      <t xml:space="preserve"> contracts signed, irrespective whether the loan was disbursed or not to final recipient should be reported here.   
Total amount of commitment in </t>
    </r>
    <r>
      <rPr>
        <u/>
        <sz val="11"/>
        <rFont val="Calibri"/>
        <family val="2"/>
        <scheme val="minor"/>
      </rPr>
      <t xml:space="preserve">(quasi-) equity </t>
    </r>
    <r>
      <rPr>
        <sz val="11"/>
        <rFont val="Calibri"/>
        <family val="2"/>
        <scheme val="minor"/>
      </rPr>
      <t xml:space="preserve">participation in enterprises should be reported here, irrespective if the participation has been paid to the final recipient. 
</t>
    </r>
    <r>
      <rPr>
        <sz val="11"/>
        <color rgb="FF0070C0"/>
        <rFont val="Calibri"/>
        <family val="2"/>
        <scheme val="minor"/>
      </rPr>
      <t xml:space="preserve">Total amount of programme contributions committed in signed contracts for </t>
    </r>
    <r>
      <rPr>
        <u/>
        <sz val="11"/>
        <color rgb="FF0070C0"/>
        <rFont val="Calibri"/>
        <family val="2"/>
        <scheme val="minor"/>
      </rPr>
      <t>other support combined within the financial instrument</t>
    </r>
    <r>
      <rPr>
        <sz val="11"/>
        <color rgb="FF0070C0"/>
        <rFont val="Calibri"/>
        <family val="2"/>
        <scheme val="minor"/>
      </rPr>
      <t>. [If OP supported  interest rate subsidy, guarantee fee subsidy or technical support this is to be presented under other support combined within the financial instrument.]</t>
    </r>
    <r>
      <rPr>
        <sz val="11"/>
        <rFont val="Calibri"/>
        <family val="2"/>
        <scheme val="minor"/>
      </rPr>
      <t xml:space="preserve">
Generally, if the financial instruments were also financed from other resources (e.g. commercial bank resources or additional public contributions) which do not constitute part of the programme, those resources should not be reported here.
This field is used to monitor the progress of instruments, such as urban development funds, where there is a significant time gap between commitment and payment of the full amount to final recipients.</t>
    </r>
  </si>
  <si>
    <t xml:space="preserve">The Financial Regulation provides a definition of leverage of the financial instrument which does not capture  the total amount of investment mobilised through ESIF financial instruments but rather the financing provided. In order to report on the wider impact of financial instrument it would be useful to have additional information to capture the overall impact of the investment. The total size of the project supported by the ESIF financial instrument should be reported in this field.
The total amount of the project, in addition to the financing provided by the financial instrument, may include own contributions of the project promoter or other means of financing raised outside the financial instrument. The amount may also include other support, for example, national grant or a grant from ESI Funds. </t>
  </si>
  <si>
    <r>
      <rPr>
        <sz val="11"/>
        <color rgb="FF0070C0"/>
        <rFont val="Calibri"/>
        <family val="2"/>
        <scheme val="minor"/>
      </rPr>
      <t>This field becomes available if b) is selected in field 7.2 [NB! the reference should read Article 38(4)(b) (instead of 38(1)(b); this is due to a clerical mistake in the Commission Implementing Regulation (EU) No 821/2014]</t>
    </r>
    <r>
      <rPr>
        <sz val="11"/>
        <color theme="1"/>
        <rFont val="Calibri"/>
        <family val="2"/>
        <scheme val="minor"/>
      </rPr>
      <t xml:space="preserve">
Selection of one option:
(a) fiduciary account;
(b) separate block of finance;
</t>
    </r>
    <r>
      <rPr>
        <sz val="11"/>
        <color rgb="FF0070C0"/>
        <rFont val="Calibri"/>
        <family val="2"/>
        <scheme val="minor"/>
      </rPr>
      <t xml:space="preserve">(c) other entrustment modality by the FoF to financial intermediary(-ies) (in line with the Guidance on implementation options). </t>
    </r>
    <r>
      <rPr>
        <sz val="11"/>
        <color rgb="FFFF0000"/>
        <rFont val="Calibri"/>
        <family val="2"/>
        <scheme val="minor"/>
      </rPr>
      <t xml:space="preserve"> 
[NB! Option (c) will be available in SFC2014 in the reporting year 2018.  A text box will become available under option (c) where MA will explain the 'other entrustment modality by the FoF to financial intermediary(-ies)).</t>
    </r>
    <r>
      <rPr>
        <sz val="11"/>
        <color rgb="FF0070C0"/>
        <rFont val="Calibri"/>
        <family val="2"/>
        <scheme val="minor"/>
      </rPr>
      <t xml:space="preserve">
</t>
    </r>
  </si>
  <si>
    <t xml:space="preserve">[Under implementation options of Article 38(4)(a) and (b), the body implementing financial instruments can implement them either through a fund of funds or by acting directly as a financial intermediary. A fund of funds will entrust the implementation of FIs to financial intermediaries(s). The CPR does not define the modalities of entrustment by the fund of funds to financial intermediaries. Thus the MA can decide with the fund of funds on the specific form (and report it under option (c)) that this entrustment can take as long as the ownership of resources contributed by MA (i.e. ESI Funds and national co-financing) and the risk of defaults at the level of final recipients stay with the MA and the ESIF programme resources can be traceable down to the level of final recipients. The financial intermediary thus deploys the financial products (such as loans, guarantees and equity) for concrete investments in final recipients.]
</t>
  </si>
  <si>
    <r>
      <t xml:space="preserve">The amount which constitutes amount of private contributions outside ESI Funds at the level of final recipients
</t>
    </r>
    <r>
      <rPr>
        <sz val="11"/>
        <color theme="3"/>
        <rFont val="Calibri"/>
        <family val="2"/>
        <scheme val="minor"/>
      </rPr>
      <t xml:space="preserve">- These amounts should include </t>
    </r>
    <r>
      <rPr>
        <u/>
        <sz val="11"/>
        <color theme="3"/>
        <rFont val="Calibri"/>
        <family val="2"/>
        <scheme val="minor"/>
      </rPr>
      <t>private co-financing of the operational programme invested directly into final recipients</t>
    </r>
    <r>
      <rPr>
        <sz val="11"/>
        <color theme="3"/>
        <rFont val="Calibri"/>
        <family val="2"/>
        <scheme val="minor"/>
      </rPr>
      <t xml:space="preserve"> for loans and equity only,
- Non-programme private resources associated and combined with ESIF Fund loans and equity, which were </t>
    </r>
    <r>
      <rPr>
        <u/>
        <sz val="11"/>
        <color theme="3"/>
        <rFont val="Calibri"/>
        <family val="2"/>
        <scheme val="minor"/>
      </rPr>
      <t>invested directly into final recipients</t>
    </r>
    <r>
      <rPr>
        <sz val="11"/>
        <color theme="3"/>
        <rFont val="Calibri"/>
        <family val="2"/>
        <scheme val="minor"/>
      </rPr>
      <t>, such as co-investment or other loans mobilised by the financial instrument at the level of final recipients.
Financial intermediaries involved in the implementation of the financial instrument and channelling the ESIF programme contributions to eligible final recipients should report also financing provided outside of the financing chain of the FI if there is identifiable link for the provision of the non-programme financing to the underlying investment supported by the financial instrument. [</t>
    </r>
    <r>
      <rPr>
        <i/>
        <sz val="11"/>
        <color theme="3"/>
        <rFont val="Calibri"/>
        <family val="2"/>
        <scheme val="minor"/>
      </rPr>
      <t>For the purpose of the annotated template, 'financing chain' refers to the intermediaries involved in the implementation of the financial instrument and channelling the Union contribution to eligible final recipients.</t>
    </r>
    <r>
      <rPr>
        <sz val="11"/>
        <color theme="3"/>
        <rFont val="Calibri"/>
        <family val="2"/>
        <scheme val="minor"/>
      </rPr>
      <t>]</t>
    </r>
  </si>
  <si>
    <r>
      <t xml:space="preserve">The amount which constitutes amount of other public contributions outside ESI Funds at the level of final recipients
</t>
    </r>
    <r>
      <rPr>
        <sz val="11"/>
        <color theme="3"/>
        <rFont val="Calibri"/>
        <family val="2"/>
        <scheme val="minor"/>
      </rPr>
      <t xml:space="preserve">- These amounts should include </t>
    </r>
    <r>
      <rPr>
        <u/>
        <sz val="11"/>
        <color theme="3"/>
        <rFont val="Calibri"/>
        <family val="2"/>
        <scheme val="minor"/>
      </rPr>
      <t>national public co-financing of the operational programme invested directly into final recipients</t>
    </r>
    <r>
      <rPr>
        <sz val="11"/>
        <color theme="3"/>
        <rFont val="Calibri"/>
        <family val="2"/>
        <scheme val="minor"/>
      </rPr>
      <t xml:space="preserve"> for loans and equity only,
- Non-programme public resources associated and combined with ESI Fund loans and equity, which were </t>
    </r>
    <r>
      <rPr>
        <u/>
        <sz val="11"/>
        <color theme="3"/>
        <rFont val="Calibri"/>
        <family val="2"/>
        <scheme val="minor"/>
      </rPr>
      <t>invested directly into final recipients</t>
    </r>
    <r>
      <rPr>
        <sz val="11"/>
        <color theme="3"/>
        <rFont val="Calibri"/>
        <family val="2"/>
        <scheme val="minor"/>
      </rPr>
      <t>, such as co-investment or other loans mobilised by the financial instrument at the level of final recipients.
Financial intermediaries involved in the implementation of the financial instrument and channelling the ESIF programme contributions to eligible final recipients should report also financing provided outside of the financing chain of the FI if there is identifiable link for the provision of the non-programme financing to the underlying investment supported by the financial instrument. [</t>
    </r>
    <r>
      <rPr>
        <i/>
        <sz val="11"/>
        <color theme="3"/>
        <rFont val="Calibri"/>
        <family val="2"/>
        <scheme val="minor"/>
      </rPr>
      <t>For the purpose of the annotated template, 'financing chain' refers to the intermediaries involved in the implementation of the financial instrument and channelling the Union contribution to eligible final recipients.</t>
    </r>
    <r>
      <rPr>
        <sz val="11"/>
        <color theme="3"/>
        <rFont val="Calibri"/>
        <family val="2"/>
        <scheme val="minor"/>
      </rPr>
      <t>]</t>
    </r>
  </si>
  <si>
    <r>
      <t xml:space="preserve">Capital repayments attributable to support from ESI Funds by the end of the reporting year.
</t>
    </r>
    <r>
      <rPr>
        <sz val="11"/>
        <color rgb="FF0070C0"/>
        <rFont val="Calibri"/>
        <family val="2"/>
        <scheme val="minor"/>
      </rPr>
      <t>Capital repayments attributable to support from ESI Funds should also include recoveries after default.</t>
    </r>
  </si>
  <si>
    <r>
      <t xml:space="preserve">This field should be a sum of 38.2.1 and 38.2.2. The amount should be calculated by the system. </t>
    </r>
    <r>
      <rPr>
        <sz val="11"/>
        <color rgb="FF0070C0"/>
        <rFont val="Calibri"/>
        <family val="2"/>
        <scheme val="minor"/>
      </rPr>
      <t>The amounts of other contributions are the amounts of programme and non-programmes resources paid to financial instrument.</t>
    </r>
  </si>
  <si>
    <t>The total of MCF effectively paid to bodies implementing the financial instrument (including the body implementing the FoF as applicable) until the cut-off date; 
1) For bodies that were selected in compliance with Article 13(6) CDR or implement an equity instrument in compliance with Article 13(5) CDR, i.e. to which the thresholds of Article 13 CDR do not apply, this total amount must  equal the sum of fields 17.1 and 17.2; 
2) For bodies that were neither selected in compliance with Article 13(6) CDR nor implement an equity instrument in compliance with Article 13(5) CDR, i.e. to which the thresholds of Article 13 CDR do apply, this total may be less, more or equal the sum of fields 17.1 and 17.2</t>
  </si>
  <si>
    <r>
      <t xml:space="preserve">(a) loan
(b) guarantee
(c) equity
(d) </t>
    </r>
    <r>
      <rPr>
        <sz val="11"/>
        <rFont val="Calibri"/>
        <family val="2"/>
        <scheme val="minor"/>
      </rPr>
      <t xml:space="preserve">other support combined within the financial instrument 
If the fund of funds (FoF) signed with the body implementing the financial instrument (the financial intermediary) only one funding agreement for different types of loan product (for example: loans for SMEs and microloans), we suggest to group them together in one field 22.1 a). 
Example: in 2015 FoF signed with the body implementing the financial instrument a funding agreement for two types of loan products: loans for SMEs and for microloans. For this case, field 22.1 a) should be selected only once: together for loans for SMEs and for microloans. If the FoF signed with the same body implementing the financial instrument (the financial intermediary) a separate funding agreement for each type of loan product, the field 22.1 a) should be repeated as many times as many funding agreements for different types of loan products have been signed. 
Other financial products should be reported under either Loan, Guarantee or Equity. </t>
    </r>
  </si>
  <si>
    <t>Total value of new debt finance created by  the SME Initiative (CPR Art. 39 (10) (b)</t>
  </si>
  <si>
    <t>1) For bodies that were selected in compliance with Article 13(6) CDR or implement an equity instrument in compliance with Article 13(5) CDR, i.e. to which the thresholds of Article 13 CDR  do not apply, this is the share of the MCF effectively paid (field 17) that are not performance-based according to Article 12 CDR, i.e. the difference between the amount indicated in field 17 and the amount indicated in field 17.2. Since  performance-based remuneration is obligatory and the base remuneration is not, this difference may equal 0;
2) For bodies that were neither selected in compliance with Article 13(6) CDR nor implement an equity instrument in compliance with Article 13(5) CDR, i.e. to which the thresholds of Article 13 CDR do apply, the amount of  base MCF calculated in accordance with Article  13(1)(a) and 13(2)(a) as applicable, pro rata temporis until the cut-off date.</t>
  </si>
  <si>
    <t>1) For bodies that were selected in compliance with Article 13(6) CDR or implement an equity instrument in compliance with Article 13(5) CDR, i.e. to which the thresholds of Article 13 CDR  do not apply, this is the share of the MCF effectively paid (field 17) that are performance-based according to Article 12 CDR. Since performance-based remuneration is obligatory and the base remuneration is not, in a given year this value may be 0 but not at the end of the eligibility period;
2) For bodies that were neither selected in compliance with Article 13(6) CDR nor implement an equity instrument in compliance with Article 13(5) CDR, i.e. to which the thresholds of Article 13 CDR do apply, the amount of performance-based MCF calculated in accordance with Article  13(1)(b) and 13(2)(b) as applicable, pro rata temporis until the cut-off date.</t>
  </si>
  <si>
    <t>selection:
Fundo de Fundos</t>
  </si>
  <si>
    <r>
      <t>Capitalised management costs or fees pursuant to Article 42(2) of Regulation (EU) No 1303/2013</t>
    </r>
    <r>
      <rPr>
        <b/>
        <sz val="11"/>
        <color theme="1"/>
        <rFont val="Calibri"/>
        <family val="2"/>
        <scheme val="minor"/>
      </rPr>
      <t xml:space="preserve"> (relevant only for final report)</t>
    </r>
    <r>
      <rPr>
        <sz val="11"/>
        <color theme="1"/>
        <rFont val="Calibri"/>
        <family val="2"/>
        <scheme val="minor"/>
      </rPr>
      <t xml:space="preserve"> (in EUR)
Only applicable for equity and micro-finance instruments.</t>
    </r>
  </si>
  <si>
    <r>
      <t>Capitalised interest rate subsidies or guarantee fee subsidies pursuant to Article 42(1)(c) of Regulation (EU) No 1303/2013</t>
    </r>
    <r>
      <rPr>
        <b/>
        <sz val="11"/>
        <color theme="1"/>
        <rFont val="Calibri"/>
        <family val="2"/>
        <scheme val="minor"/>
      </rPr>
      <t xml:space="preserve"> (relevant to final report only)</t>
    </r>
    <r>
      <rPr>
        <sz val="11"/>
        <color theme="1"/>
        <rFont val="Calibri"/>
        <family val="2"/>
        <scheme val="minor"/>
      </rPr>
      <t xml:space="preserve"> (in EUR)</t>
    </r>
  </si>
  <si>
    <r>
      <t>Amount of programme contributions for follow-on investments in final recipients pursuant to Article 42(3) of Regulation (EU) No 1303/2013</t>
    </r>
    <r>
      <rPr>
        <b/>
        <sz val="11"/>
        <color theme="1"/>
        <rFont val="Calibri"/>
        <family val="2"/>
        <scheme val="minor"/>
      </rPr>
      <t xml:space="preserve"> (relevant for final report only)</t>
    </r>
    <r>
      <rPr>
        <sz val="11"/>
        <color theme="1"/>
        <rFont val="Calibri"/>
        <family val="2"/>
        <scheme val="minor"/>
      </rPr>
      <t xml:space="preserve"> (in EUR)
Only applicable for equity instruments</t>
    </r>
  </si>
  <si>
    <r>
      <t xml:space="preserve">Contributions of land and/or real estate in the financial instrument pursuant to Article 37(10) of Regulation (EU) No 1303/2013 </t>
    </r>
    <r>
      <rPr>
        <b/>
        <sz val="11"/>
        <color theme="1"/>
        <rFont val="Calibri"/>
        <family val="2"/>
        <scheme val="minor"/>
      </rPr>
      <t>(relevant for final report only)</t>
    </r>
    <r>
      <rPr>
        <sz val="11"/>
        <color theme="1"/>
        <rFont val="Calibri"/>
        <family val="2"/>
        <scheme val="minor"/>
      </rPr>
      <t xml:space="preserve"> (in EUR)
Only applicable for Urban Development Funds </t>
    </r>
    <r>
      <rPr>
        <sz val="11"/>
        <color rgb="FF0070C0"/>
        <rFont val="Calibri"/>
        <family val="2"/>
        <scheme val="minor"/>
      </rPr>
      <t>and for rural development pursuant to the above cited Article.</t>
    </r>
  </si>
  <si>
    <t>Fund of Funds spcefic Fund</t>
  </si>
  <si>
    <r>
      <t>Capitalised management costs or fees pursuant to Article 42(2) of Regulation (EU) No 1303/2013</t>
    </r>
    <r>
      <rPr>
        <b/>
        <sz val="11"/>
        <color theme="1"/>
        <rFont val="Calibri"/>
        <family val="2"/>
        <scheme val="minor"/>
      </rPr>
      <t xml:space="preserve"> (relevant only for final report) </t>
    </r>
    <r>
      <rPr>
        <sz val="11"/>
        <color theme="1"/>
        <rFont val="Calibri"/>
        <family val="2"/>
        <scheme val="minor"/>
      </rPr>
      <t>(in EUR)
Only applicable for equity and micro-finance instruments.</t>
    </r>
  </si>
  <si>
    <r>
      <t xml:space="preserve">Capitalised interest rate subsidies or guarantee fee subsidies pursuant to Article 42(1)(c) of Regulation (EU) No 1303/2013 </t>
    </r>
    <r>
      <rPr>
        <b/>
        <sz val="11"/>
        <color theme="1"/>
        <rFont val="Calibri"/>
        <family val="2"/>
        <scheme val="minor"/>
      </rPr>
      <t>(relevant to final report only)</t>
    </r>
    <r>
      <rPr>
        <sz val="11"/>
        <color theme="1"/>
        <rFont val="Calibri"/>
        <family val="2"/>
        <scheme val="minor"/>
      </rPr>
      <t xml:space="preserve"> (in EUR)</t>
    </r>
  </si>
  <si>
    <r>
      <t xml:space="preserve">Amount of programme contributions for follow-on investments in final recipients pursuant to Article 42(3) of Regulation (EU) No 1303/2013 </t>
    </r>
    <r>
      <rPr>
        <b/>
        <sz val="11"/>
        <color theme="1"/>
        <rFont val="Calibri"/>
        <family val="2"/>
        <scheme val="minor"/>
      </rPr>
      <t>(relevant for final report only)</t>
    </r>
    <r>
      <rPr>
        <sz val="11"/>
        <color theme="1"/>
        <rFont val="Calibri"/>
        <family val="2"/>
        <scheme val="minor"/>
      </rPr>
      <t xml:space="preserve"> (in EUR)
Only applicable for equity instruments</t>
    </r>
  </si>
  <si>
    <t>Observações AD&amp;C</t>
  </si>
  <si>
    <t xml:space="preserve">In order to  report on financial instrument per thematic objectives, the amounts committed in funding agreements to FI shall be broken down.
Breakdown of payment and other data per TO will be calculated pro rata on the basis of this information, in order to keep reporting requirements to a minimum.
The sum of all TOs under 3.1 should be the same as in 14.1. </t>
  </si>
  <si>
    <r>
      <t xml:space="preserve">If an ex-ante assessment has been completed, but the decision is taken not to implement (a) financial instrument(s) section on FI does not need to be filled out.
</t>
    </r>
    <r>
      <rPr>
        <b/>
        <sz val="11"/>
        <rFont val="Calibri"/>
        <family val="2"/>
        <scheme val="minor"/>
      </rPr>
      <t/>
    </r>
  </si>
  <si>
    <t xml:space="preserve">Indicate if the process of selecting, designating or directly awarding a body implementing a financial instrument has already started. (Only on level of beneficiary - definition of the beneficiary according to Article 2 CPR.)
</t>
  </si>
  <si>
    <t>Neste nível, a confirmação ou não, do processo de seleção, designação ou atribuição direta da gestão do IF, diz respeito à entidade gestora do FdF (enquanto beneficiário do PO).</t>
  </si>
  <si>
    <r>
      <t xml:space="preserve">Official name of the financial instrument according to Article 4(4) of the CIR 821/2014.
</t>
    </r>
    <r>
      <rPr>
        <b/>
        <sz val="11"/>
        <rFont val="Calibri"/>
        <family val="2"/>
        <scheme val="minor"/>
      </rPr>
      <t/>
    </r>
  </si>
  <si>
    <t>A preencher apenas se no campo 7.1 se inserir a opção "Sim".</t>
  </si>
  <si>
    <t>Em SFC este é o primeiro campo a preencher, através do qual se indica o nível a que se reporta a informação. As opções são:
- Fundo de Fundos;
- Fundo Específico de Fundo de Fundos;
- Fundo Específico;
- Implementação Direta.
Neste caso, estaremos ao nível do Fundo de Fundos.</t>
  </si>
  <si>
    <t xml:space="preserve">Campo a preencher caso seja selecionada a opção b) Atribuição das ações de execução, no campo 7.2., o que será o caso dos IF implementados pelas AG nacionais a 31/12/2017.
As opções a selecionar deverão estar alinhadas com o previsto no documento de estratégia das AG e no Acordo de Financiamento celebrado com as entidades gestoras dos FdF. A nível nacional as opções assumidas neste âmbito até 31/12/2017 foram:
- FdF Capital / Quase Capital - IFD - "Separate block of Finance";
- FdF Dívida / Garantia - IFD - "Separate block of Finance";
- FdF IFRRU - EG IFRRU - "Fiduciary account".
</t>
  </si>
  <si>
    <t>A informação a reportar neste campo diz respeito à contribuição do Programa Operacional paga ao FdF pela Autoridade de Gestão, de acordo com os compromissos assumidos no Acordo de Financiamento (relaciona-se com o montante do campo 14).
Em SFC resultará da soma dos campos 15.1. e 15.2..</t>
  </si>
  <si>
    <t>Diz respeito ao montante de FEDER pago ao FdF.</t>
  </si>
  <si>
    <t>Diz respeito ao montante de Fundo de Coesão pago ao FdF.</t>
  </si>
  <si>
    <t>Diz respeito ao montante de FSE pago ao FdF.</t>
  </si>
  <si>
    <t>Diz respeito ao montante de FEAMP pago ao FdF.</t>
  </si>
  <si>
    <t>Diz respeito ao montante de FEADER pago ao FdF.</t>
  </si>
  <si>
    <t>Campo a preencher apenas no Relatório Final de Execução.</t>
  </si>
  <si>
    <t>N.º</t>
  </si>
  <si>
    <t>1.1</t>
  </si>
  <si>
    <t>3.1</t>
  </si>
  <si>
    <t>The number and the official title of the priority axis as specified in the OP. For example, Priority 1 'XXX'. This should take the form of 'pop-up' menu to ensure a unified text and numbering.</t>
  </si>
  <si>
    <t>selection of min. 1 and max. 5 options</t>
  </si>
  <si>
    <t>selection of min. 1 and max. 11 options</t>
  </si>
  <si>
    <t>[Under implementation options of Article 38(4)(a) and (b), the body implementing financial instruments can implement them either through a fund of funds or by acting directly as a financial intermediary. A fund of funds will entrust the implementation of FIs to financial intermediaries(s). The CPR does not define the modalities of entrustment by the fund of funds to financial intermediaries. Thus the MA can decide with the fund of funds on the specific form (and report it under option (c)) that this entrustment can take as long as the ownership of resources contributed by MA (i.e. ESI Funds and national co-financing) and the risk of defaults at the level of final recipients stay with the MA and the ESIF programme resources can be traceable down to the level of final recipients. The financial intermediary thus deploys the financial products (such as loans, guarantees and equity) for concrete investments in final recipients.]</t>
  </si>
  <si>
    <r>
      <rPr>
        <sz val="11"/>
        <color rgb="FF0070C0"/>
        <rFont val="Calibri"/>
        <family val="2"/>
        <scheme val="minor"/>
      </rPr>
      <t>This field becomes available if b) is selected in field 7.2 [NB! the reference should read Article 38(4)(b) (instead of 38(1)(b); this is due to a clerical mistake in the Commission Implementing Regulation (EU) No 821/2014]</t>
    </r>
    <r>
      <rPr>
        <sz val="11"/>
        <color theme="1"/>
        <rFont val="Calibri"/>
        <family val="2"/>
        <scheme val="minor"/>
      </rPr>
      <t xml:space="preserve">
Selection of one option:
(a) fiduciary account;
(b) separate block of finance;
</t>
    </r>
    <r>
      <rPr>
        <sz val="11"/>
        <color rgb="FF0070C0"/>
        <rFont val="Calibri"/>
        <family val="2"/>
        <scheme val="minor"/>
      </rPr>
      <t xml:space="preserve">(c) other entrustment modality by the FoF to financial intermediary(-ies) (in line with the Guidance on implementation options). </t>
    </r>
    <r>
      <rPr>
        <sz val="11"/>
        <color rgb="FFFF0000"/>
        <rFont val="Calibri"/>
        <family val="2"/>
        <scheme val="minor"/>
      </rPr>
      <t xml:space="preserve"> 
[NB! Option (c) will be available in SFC2014 in the reporting year 2018.  A text box will become available under option (c) where MA will explain the 'other entrustment modality by the FoF to financial intermediary(-ies)).</t>
    </r>
  </si>
  <si>
    <t xml:space="preserve">Deverá ser indicada a opção associada à implementação do FdF, tendo em conta a natureza das entidades envolvidas. 
A nível nacional as opções assumidas neste âmbito até 31/12/2017 foram:
- IFD - b4) Financial institutions aiming at the achievement of public interest under the control of public authority;
- EG IFRRU - b5) Body governed by public or private law.
</t>
  </si>
  <si>
    <t>Campo no qual deverá ser indicada a morada da entidade gestora do FdF, através da indicação do País / Cidade.</t>
  </si>
  <si>
    <t>4.1</t>
  </si>
  <si>
    <t>31.1</t>
  </si>
  <si>
    <t>7.1</t>
  </si>
  <si>
    <t>7.2</t>
  </si>
  <si>
    <t>11.1</t>
  </si>
  <si>
    <t>12.1</t>
  </si>
  <si>
    <t>14.1</t>
  </si>
  <si>
    <t>15.1</t>
  </si>
  <si>
    <t>15.2</t>
  </si>
  <si>
    <t>17.2</t>
  </si>
  <si>
    <t>32.1</t>
  </si>
  <si>
    <t>37.1</t>
  </si>
  <si>
    <t>37.2</t>
  </si>
  <si>
    <t>38.1</t>
  </si>
  <si>
    <t>38.2</t>
  </si>
  <si>
    <t>Diz respeito ao montante da Contrapartida Nacional que decorre do valor indicado em 15 e será calculado automaticamente pelo sistema com base nos valores inscritos nos campos 15.2.1. e 15.2.2..</t>
  </si>
  <si>
    <t>Diz respeito à Contrapartida Nacional Pública paga ao FdF.</t>
  </si>
  <si>
    <t>Diz respeito à Contrapartida Nacional Privada paga ao FdF.</t>
  </si>
  <si>
    <t>Neste campo deverá ser indicado o montante relativo a juros e outros ganhos gerados por operações de tesouraria, ao nível do FdF.
Para o apuramento dos juros e de outros ganhos, releva apenas a contribuição dos Fundos para o FdF.
Para além das disposições previstas no artigo 43.º do Regulamento n.º 1303/2013, a Nota de Orientações do EGESIF_15-0031-01 Final, de 17/02/2016, apresenta elementos de maior detalhe no tratamento a dar a este montante, extra contribuição para o FdF, nomeadamente quanto à sua utilização em aplicações em destinatários finais e no pagamento de custos e taxas de gestão.</t>
  </si>
  <si>
    <t xml:space="preserve">Esta secção é de reporte obrigatório para os relatórios a submeter em 2017, 2019, bem como no relatório final, sendo de carácter facultativo para os demais anos. </t>
  </si>
  <si>
    <t>Em SFC este é o primeiro campo a preencher, através do qual se indica o nível a que se reporta a informação. As opções são:
- Fundo de Fundos;
- Fundo Específico de Fundo de Fundos;
- Fundo Específico;
- Implementação Direta.
Neste caso, estaremos ao nível do Instrumento Específico implementado por via de FdF.</t>
  </si>
  <si>
    <t>Neste exemplo estamos ao nível da implementação de um IF através de FdF.</t>
  </si>
  <si>
    <t>Campo para preenchimento caso a opção da alínea e) do campo 12 seja selecionada.</t>
  </si>
  <si>
    <t>Diz respeito ao montante dos Fundos que decorre do valor indicado em 14 e será calculado automaticamente pelo sistema com base nos valores inscritos nos campos 14.1.1. a 14.1.5..</t>
  </si>
  <si>
    <t>A informação a reportar neste campo diz respeito à contribuição do Programa Operacional paga ao IF específico pelo gestor do FdF, de acordo com os compromissos assumidos no Acordo de Financiamento (relaciona-se com o montante do campo 14).
Em SFC resultará da soma dos campos 15.1. e 15.2..</t>
  </si>
  <si>
    <t>Diz respeito ao montante dos Fundos que decorre do valor indicado em 15 e será calculado automaticamente pelo sistema com base nos valores inscritos nos campos 15.1.1. a 15.1.5..</t>
  </si>
  <si>
    <t>Na eventualidade do PO implementar IF ao abrigo da Iniciativa Emprego Jovem, a respetiva contribuição (Fundo + CN) paga do FdF ao IF específico deverá ser indicada neste campo. Até à data não é aplicável aos PO de PT.</t>
  </si>
  <si>
    <t>Neste campo deverá ser indicado o montante dos custos de gestão e das taxas de gestão (consoante aplicável) resultantes do cálculo relativo à "base remuneration", de acordo com as disposições previstas na alínea a), do número 1) do artigo 13.º do Regulamento Delegado n.º 480/2014.</t>
  </si>
  <si>
    <t>Neste campo deverá ser indicado o montante dos custos de gestão e das taxas de gestão (consoante aplicável) resultante do cálculo relativo à "performance base remuneration", de acordo com as disposições previstas na alínea b), do número 1) do artigo 13.º do Regulamento Delegado n.º 480/2014.</t>
  </si>
  <si>
    <t>Neste campo deverá ser indicado o montante relativo a juros e outros ganhos gerados por operações de tesouraria, ao nível do IF específico implementado por via do FdF.
Para o apuramento dos juros e de outros ganhos, releva apenas a contribuição dos Fundos para o IF específico.
Para além das disposições previstas no artigo 43.º do Regulamento n.º 1303/2013, a Nota de Orientações do EGESIF_15-0031-01 Final, de 17/02/2016, apresenta elementos de maior detalhe no tratamento a dar a este montante, extra contribuição para o IF específico, nomeadamente quanto à sua utilização em aplicações em destinatários finais e no pagamento de custos e taxas de gestão.</t>
  </si>
  <si>
    <t>Indicação do montante total reembolsado ao IF específico pelos beneficiários finais.
Em sistema, resultará do somatório dos montantes indicados em 36.1 e 36.2.</t>
  </si>
  <si>
    <t>Deverá ser indicado o montante do reembolso associado a ganhos e receitas por via do apoio do PO, feito ao nível do IF específico.</t>
  </si>
  <si>
    <t>Campo de cálculo automático do sistema, com base nas opções e valores registados nos vários campos relativos a cada um dos Produtos associados ao instrumento financeiro.
Esta opção estará disponível no reporte a apresentar em 2018 (relatório de 2017).</t>
  </si>
  <si>
    <t>Diz respeito ao montante dos Fundos que decorre do valor indicado em 24.</t>
  </si>
  <si>
    <t>Diz respeito ao montante dos Fundos que decorre do valor indicado em 25 e será calculado automaticamente pelo sistema com base nos valores inscritos nos campos 25.1.1. a 25.1.5..</t>
  </si>
  <si>
    <t>Diz respeito ao montante de FEDER transferido para a conta do beneficiário final.</t>
  </si>
  <si>
    <t>Diz respeito ao montante de Fundo de Coesão transferido para a conta do beneficiário final.</t>
  </si>
  <si>
    <t>Diz respeito ao montante de FSE transferido para a conta do beneficiário final.</t>
  </si>
  <si>
    <t>Diz respeito ao montante de FEADER transferido para a conta do beneficiário final.</t>
  </si>
  <si>
    <t>Diz respeito ao montante de FEAMP transferido para a conta do beneficiário final.</t>
  </si>
  <si>
    <t>Diz respeito ao montante da contribuição pública nacional que decorre do valor indicado em 25.</t>
  </si>
  <si>
    <t>Diz respeito ao montante da contribuição privada nacional que decorre do valor indicado em 25.</t>
  </si>
  <si>
    <t>Campo que resulta do somatório dos campos 29.1, 29.2, 29.3 e 29.4.</t>
  </si>
  <si>
    <t>Trata-se de um subgrupo do campo 29.2. Assim, neste campo deverão ser indicadas, do total de PME do campo 29.9, as microempresas apoiadas.</t>
  </si>
  <si>
    <t xml:space="preserve">Indicar que se trata do produto do tipo "Capital".
</t>
  </si>
  <si>
    <t>Deverá ser indicado o número de contratos de participação assinados com os beneficiários finais, ainda que nenhum pagamento tenha sido efetuado.</t>
  </si>
  <si>
    <t>Refere-se ao número indicado em 29 e diz respeito a Grandes Empresas apoiadas pelo IF, isto é, objeto de investimento até à data de reporte, neste caso, 31/12/2017.</t>
  </si>
  <si>
    <t>Refere-se ao número indicado em 29 e diz respeito a PME apoiadas pelo IF, isto é isto é, objeto de investimento até à data de reporte, neste caso, 31/12/2017.</t>
  </si>
  <si>
    <t>O nome do produto "Garantias", disponibilizado pelo instrumento financeiro específico apoiado pelo FdF ao beneficiário final, deverá ser indicado neste campo.</t>
  </si>
  <si>
    <t>O nome do produto de "Capital" disponibilizado pelo instrumento financeiro específico apoiado pelo FdF ao beneficiário final deverá ser indicado neste campo.</t>
  </si>
  <si>
    <t xml:space="preserve">Indicar que se trata do produto do tipo "Garantias".
</t>
  </si>
  <si>
    <t xml:space="preserve">Campo no qual deverá ser indicado o montante da contribuição do Programa comprometido (bloqueado) em contratos de garantia assinados, ainda que os empréstimos não tenham sido desembolsados aos beneficiários finais.
Verbas extra Programa que sejam mobilizadas por outras vias que não o IF, não deverão ser reportadas neste campo. </t>
  </si>
  <si>
    <t>Diz respeito ao montante de FEDER comprometido (bloqueado) em contratos de garantia assinados, com desembolso de empréstimos para os beneficiários finais.</t>
  </si>
  <si>
    <t>Diz respeito ao montante de Fundo de Coesão comprometido (bloqueado) em contratos de garantia assinados, com desembolso de empréstimos para os beneficiários finais.</t>
  </si>
  <si>
    <t>Diz respeito ao montante de FSE comprometido (bloqueado) em contratos de garantia assinados, com desembolso de empréstimos para os beneficiários finais.</t>
  </si>
  <si>
    <t>Diz respeito ao montante de FEADER comprometido (bloqueado) em contratos de garantia assinados, com desembolso de empréstimos para os beneficiários finais.</t>
  </si>
  <si>
    <t>Diz respeito ao montante de FEAMP comprometido (bloqueado) em contratos de garantia assinados, com desembolso de empréstimos para os beneficiários finais.</t>
  </si>
  <si>
    <t>Montante total dos empréstimos garantidos com verbas do PO (instrumento financeiro) efetivamente desembolsados aos beneficiários finais.</t>
  </si>
  <si>
    <t>Deverá ser indicado o número de garantias prestadas aos beneficiários finais sempre que as mesmas sejam bloqueadas por desembolso de empréstimo.
Os valores a reportar dizem respeito apenas ao primeiro ciclo de investimentos, pelo que investimentos efetuados com montantes restituídos ao IF não devem ser indicados.</t>
  </si>
  <si>
    <t>Refere-se ao número indicado em 29 e diz respeito a Grandes Empresas apoiadas pelo IF, isto é, com garantias bloqueadas associadas a empréstimos desembolsados até à data de reporte, neste caso, 31/12/2017.</t>
  </si>
  <si>
    <t>Refere-se ao número indicado em 29 e diz respeito a PME apoiadas pelo IF, isto é, com garantias bloqueadas associadas a empréstimos desembolsados até à data de reporte, neste caso, 31/12/2017.</t>
  </si>
  <si>
    <t>Refere-se ao número indicado em 29 e diz respeito a indivíduos/pessoas naturais apoiadas pelo IF, com garantias bloqueadas associadas a empréstimos desembolsados até à data de reporte, neste caso, 31/12/2017.</t>
  </si>
  <si>
    <t>Campo aplicável à Iniciativa PME. A 31/12/2017 verifica-se não ser aplicável a PT.</t>
  </si>
  <si>
    <t>Deverá ser indicado o número de contratos de garantia assinados com os beneficiários finais, ainda que nenhum desembolso de empréstimo associado tenha sido efetuado.</t>
  </si>
  <si>
    <t>17.1</t>
  </si>
  <si>
    <t>8.1</t>
  </si>
  <si>
    <t>8.2</t>
  </si>
  <si>
    <t>9.1</t>
  </si>
  <si>
    <t>9.2</t>
  </si>
  <si>
    <t>36.1</t>
  </si>
  <si>
    <t>36.2</t>
  </si>
  <si>
    <t>38.3</t>
  </si>
  <si>
    <t>39.1</t>
  </si>
  <si>
    <t>39.2</t>
  </si>
  <si>
    <t>39.3</t>
  </si>
  <si>
    <t>41.2</t>
  </si>
  <si>
    <t>41.1</t>
  </si>
  <si>
    <t>22.1</t>
  </si>
  <si>
    <t>24.1</t>
  </si>
  <si>
    <t>25.1</t>
  </si>
  <si>
    <t>25.2</t>
  </si>
  <si>
    <t>25.3</t>
  </si>
  <si>
    <t>29.1</t>
  </si>
  <si>
    <t>29.2</t>
  </si>
  <si>
    <t>29.3</t>
  </si>
  <si>
    <t>29.4</t>
  </si>
  <si>
    <t>26.1</t>
  </si>
  <si>
    <t>Campo no qual deverão ser indicados os indicadores comuns comunitários e os indicadores de realização específicos do Programa (código e designação) para os quais o IF contribui.</t>
  </si>
  <si>
    <t>Valor alvo a atingir pelos indicadores indicados, com base no estabelecido no Acordo de Financiamento. No caso do FEDER e do FC, refere-se ao valor do Quadro 3A do Relatório, para as operações selecionadas.</t>
  </si>
  <si>
    <t>Deve ser indicado o nome do instrumento financeiro específico, implementado por via do FdF. A título de exemplo, no reporte do ano de 2016 foram indicados os seguintes nomes para os instrumentos específicos em implementação a 31/12/2016:
- Line of Financing to Special Purpose Vehicles owned by Business Angels_Fundo de Fundos de Capital / Quase Capital_3.1.;
- Credit Line with Mutual Guarantee - IFD 2016-2020 - Programa Capitalizar, Portugal 2020_Fundo de Fundos de Dívida / Garantia_3.3..
Embora o template e as notas da CE se encontrem em inglês, sugere-se que o preenchimento dos dados pelas autoridades nacionais seja feito em português.</t>
  </si>
  <si>
    <t>Campo a preencher se a opção "other support combined with a financial instrument" for selecionada no campo 9.
As opções são: subvenção, bonificação das taxas de juro e bonificação da comissão de garantia.
Por subvenção entende-se o designado apoio técnico que é feito ao nível do intermediário financeiro a favor do beneficiário final, sem que haja qualquer repasse para o mesmo. As bonificações das taxas de juro e das comissões de garantia terão de fazer parte do mesmo pacote financeiro dos investimentos feitos ao nível dos beneficiários finais em empréstimos e garantias.
Quer isto dizer que a contribuição dos Fundos alocada a um determinado IF servirá, não só para investir ao nível dos beneficiários finais através de empréstimos e garantias, mas também para suportar uma componente que acabará por ser "não reembolsável", através da prestação do citado apoio técnico a favor dos beneficiários finais e da bonificação das taxas de juro e das comissões de garantia, desde que integrados numa única operação.
Uma vez mais se sugere a leitura da Nota EGESIF 15_0012-02, de 10/08/2015, na medida em que esta combinação para ser possível, deverá obedecer a determinadas condições e critérios, desde logo estar pevista na avaliação ex-ante.</t>
  </si>
  <si>
    <t>Deverá ser indicada a data de assinatura do acordo de financiamento entre a entidade gestora do FdF e o intermediário financeiro selecionado para a gestão do IF específico.
Dado que se regista o envolvimento de várias entidades na implementação dos IF, deverá ser indicada a data de assinatura de cada contrato, bem como das adendas que entretanto vierem a ser celebradas, sendo que para efeitos de registo em SFC será registada a data mais antiga (o sistema apenas permite um registo).</t>
  </si>
  <si>
    <t>Campo que releva apenas para os instrumentos "Empréstimos" e "Capital", resultando do somatório dos campos 38.3.1 e 38.3.2. Para os instrumentos financeiros relativos a "Garantias" este campo deve ser "0".
Por outras contribuições referem-se os montantes diretamente investidos ao nível dos beneficiários finais.</t>
  </si>
  <si>
    <t>Campo no qual deverão ser indicados os montantes da contribuição pública investida por via instrumentos financeiros "Empréstimos" e "Capital" nos beneficiários finais, incluindo a contrapartida nacional por parte do IF e outros recursos extra PO mobilizados pelo IF e canalizados para o beneficiário final.
Os intermediários financeiros, enquanto mobilizadores de verbas dos FEEI para os beneficiários finais, devem reportar também outros recursos extra PO e IF que se relacionem com o investimento efetuado pelo beneficiário final.</t>
  </si>
  <si>
    <t>Campo no qual deverão ser indicados os montantes da contribuição privada investida por via dos instrumentos financeiros "Empréstimos" e "Capital" nos beneficiários finais, incluindo a contrapartida nacional por parte do IF e outros recursos extra PO mobilizados pelo IF e canalizados para o beneficiário final.
Os intermediários financeiros, enquanto mobilizadores de verbas dos FEEI para os beneficiários finais, devem reportar também outros recursos extra PO e IF que se relacionem com o investimento efetuado pelo beneficiário final.</t>
  </si>
  <si>
    <t>Valor atingido pelo instrumento financeiro em relação ao valor alvo do indicador de realização indicado. No caso do FEDER e do FC, refere-se ao valor do Quadro 3A do Relatório, para as operações totalmente executadas.</t>
  </si>
  <si>
    <t>Montante total da contribuição do PO transferida para a conta do beneficiário final no âmbito do produto "Capital", resultando este valor em SFC do somatório dos valores dos campos 25.1, 25.2 e 25.3.
Deverão apenas ser indicados os montantes relativos à contribuição do Programa.</t>
  </si>
  <si>
    <t>Deverá ser indicado o número de investimentos efetuados na conta dos beneficiários finais.
Os valores a reportar dizem respeito apenas ao primeiro ciclo de investimentos, pelo que investimentos efetuados com montantes restituídos ao IF não devem ser indicados.</t>
  </si>
  <si>
    <t>Montante da contribuição do PO comprometida (bloqueada) em contratos de garantia assinados com desembolso de empréstimos para os beneficiários finais, resultando este valor em SFC do somatório dos valores dos campos 25.1, 25.2 e 25.3.
As disposições previstas no artigo 8.º do Regulamento Delegado n.º 480/2014 aplicam-se aos instrumentos financeiros diretamente implementados pela AG, em conformidade com o previsto na alínea c) do número 4 do artigo 38.º do Regulamento n.º 1303/2013.
Deverão apenas ser indicados os montantes relativos à contribuição do Programa.</t>
  </si>
  <si>
    <t>Refere-se ao número indicado em 29 e diz respeito a outro tipo de beneficiário apoiado pelo IF, com garantias bloqueadas associadas a empréstimos desembolsados até à data de reporte, neste caso, 31/12/2017.</t>
  </si>
  <si>
    <t>A informação a reportar neste campo diz respeito à contribuição do Programa Operacional estabelecida no Acordo de Financiamento, entre o gestor de FdF e o intermediário financeiro selecionado para a implementação do instrumento.
Por contribuição do PO entende-se: Fundo + Contrapartida Nacional Pública ou Privada, elegível, ou seja, CT Elegível.
Não serão assim considerados outros montantes como recursos adicionais mobilizados através de Bancos, mas apenas as verbas que se encontram associadas ao Programa Operacional / Eixo Prioritário.</t>
  </si>
  <si>
    <t>Diz respeito à Contrapartida Nacional Pública paga ao IF específico.</t>
  </si>
  <si>
    <t>Diz respeito à Contrapartida Nacional Privada paga ao IF específico.</t>
  </si>
  <si>
    <t xml:space="preserve">Deverá ser indicado o Eixo Prioritário, número e designação, no qual as operações relativas ao instrumento financeiro (IF) se encontram aprovadas.
Em SFC, este campo será registado com base numa seleção feita a partir de um menu do tipo "pop-up" dos vários EP's do PO em causa. </t>
  </si>
  <si>
    <t xml:space="preserve">Corresponde ao FEEI que no âmbito do EP selecionado co-financia o IF.
Em SFC, este campo será registado com base numa seleção feita a partir de um menu do tipo "pop-up" dos FEEI. </t>
  </si>
  <si>
    <t xml:space="preserve">Corresponde(m) ao(s) Objetivo(s) Temático(s) (OT) que no âmbito do EP selecionado se encontra(m) associado(s) ao IF.
Em SFC, este campo será registado com base numa seleção feita a partir de um menu do tipo "pop-up" dos vários OT. </t>
  </si>
  <si>
    <t>Campo opcional no qual deverá ser indicado o valor FEEI assumido nos acordos de financiamento por OT. O somatório dos vários OT deverá corresponder ao valor que for inscrito no campo 14.1 do nível mais alto da estrutura do IF, tendo por base o respetivo acordo de financiamento: ou FdF ou Instrumento Financeiro. No caso em concreto, será ao nível de FdF.
De salientar que a 31/12/2017, os instrumentos em PT encontravam-se a ser implementados através de FdF.</t>
  </si>
  <si>
    <t>CCI numbers of other Programme(s) contributing to the same financial instrument, including FoF, should be reported in this section. If the reply is "YES", the system should offer a 'pop-up' menu of the CCI numbers of other OPs/RDPs of the respective Member State.</t>
  </si>
  <si>
    <t xml:space="preserve">Deverão ser indicados os CCI dos PO que também contribuem para o IF.
Em SFC, este campo será registado com base numa seleção feita a partir de um menu do tipo "pop-up" dos vários CCI. </t>
  </si>
  <si>
    <t>Neste campo deverá ser indicado se o FdF em causa diz respeito a um instrumento financeiro criado a nível da União, gerido direta ou indiretamente pela Comissão, como por exemplo a iniciativa PME. 
Até à data não se verifica a implementação de IF deste tipo em PT.</t>
  </si>
  <si>
    <t>Deverá ser indicado o procedimento pelo qual se rege a seleção da entidade gestora do FdF.
A 31/12/2017, esse procedimento aplicável aos IF em implementação em PT assumia a forma da "cooperação inter-administrativa" (opção d) interadministrative cooperation).</t>
  </si>
  <si>
    <t>Aplicável apenas de selecionada a opção e) no campo 12.</t>
  </si>
  <si>
    <t>A informação a reportar neste campo diz respeito à contribuição do Programa Operacional estabelecida no Acordo de Financiamento, entre a Autoridade de Gestão e o gestor de FdF, para implementação do instrumento.
Por contribuição do PO entende-se: Fundo + Contrapartida Nacional Pública ou Privada, elegível, ou seja, CT Elegível.
Não serão assim considerados outros montantes como recursos adicionais mobilizados através de Bancos, mas apenas as verbas que se encontram associadas ao Programa Operacional / Eixo Prioritário previstas no Acordo de Financiamento.</t>
  </si>
  <si>
    <t>Diz respeito ao montante de FEDER aprovado no Acordo de Financiamento celebrado entre a Autoridade de Gestão e o gestor de FdF, para implementação do instrumento.</t>
  </si>
  <si>
    <t>Diz respeito ao montante de Fundo de Coesão FEDER aprovado no Acordo de Financiamento celebrado entre a Autoridade de Gestão e o gestor de FdF, para implementação do instrumento.</t>
  </si>
  <si>
    <t>Diz respeito ao montante de FSE FEDER aprovado no Acordo de Financiamento celebrado entre a Autoridade de Gestão e o gestor de FdF, para implementação do instrumento.</t>
  </si>
  <si>
    <t>Diz respeito ao montante de FEADER FEDER aprovado no Acordo de Financiamento celebrado entre a Autoridade de Gestão e o gestor de FdF, para implementação do instrumento.</t>
  </si>
  <si>
    <t>Diz respeito ao montante de FEAMP FEDER aprovado no Acordo de Financiamento celebrado entre a Autoridade de Gestão e o gestor de FdF, para implementação do instrumento.</t>
  </si>
  <si>
    <t>Na eventualidade do PO implementar IF ao abrigo da Iniciativa Emprego Jovem, a respetiva contribuição (Fundo + CN) paga ao FdF deverá ser indicada neste campo.
Até à data não é aplicável aos PO de PT.</t>
  </si>
  <si>
    <r>
      <t>The report on implementation of financial instruments  shall include, for each financial instrument the following information</t>
    </r>
    <r>
      <rPr>
        <b/>
        <sz val="11"/>
        <color rgb="FF0070C0"/>
        <rFont val="Calibri"/>
        <family val="2"/>
        <scheme val="minor"/>
      </rPr>
      <t>.</t>
    </r>
  </si>
  <si>
    <t>Em complemento à nota da CE, regra geral, os IF deverão ser reportados sempre que a respetiva avaliação ex-ante esteja concluída. Todavia, no reporte dos RAE de 2015/2016 foi opção incluir apenas os IF que a 31/12 desses anos estivessem contratualizados. Em julho de 2017 os serviços da CE confirmaram que o registo em SFC deve ocorrer logo que a avaliação ex-ante esteja concluída e que haja uma decisão das autoridades de gestão para contribuírem para os IF em causa, o que, consideramos, valida a opção adotada pelas autoridades nacionais.
Relativamente às datas a inserir neste campo, foi consensualizado entre a AD&amp;C e a IFD e a EG do IFRRU, aquando da preparação do reporte a 31/12/2016, a indicação da data do email da Agência aos vários Grupos de Acompanhamento de Avaliação, através do qual foi remetida a versão final do respetivo Relatório. Consideramos que será assim este email que marcará o final do processo de avaliação ex-ante para cada um dos lotes, nomeadamente:
- Lote 1 (empresas): 06/05/2015;
- Lote 2 (inovação e empreendedorismo social, micro empreendedorismo e criação do próprio emprego, empréstimos a estudantes do ensino superior): 06/01/2016;
- Lote 3 (eficiência energética e gestão eficiente da água e dos resíduos): 06/01/2016;
- Lote 4 (regeneração e revitalização física, económica e social em zonas urbanas): 18/09/2015.
Sempre que na implementação do IF estejam previstas tipologias objeto de avaliação ex-ante distintas (por exemplo, o IFRRU que deverá ter em conta os lotes 4 e 3, este último relativo à eficiência energética) e uma vez que o SFC2014 apenas aceita uma data, deverá ser considerada a data relativa à componente com maior expressão no registo em causa.</t>
  </si>
  <si>
    <t>Deve ser indicado o nome do FdF. A título de exemplo, no reporte do ano de 2016 foram indicados os seguintes nomes para os três FdF em implementação a 31/12/2016:
- Fundo de Fundos de Capital / Quase Capital_3.1.;
- Fundo de Fundos de Capital / Quase Capital_3.3. (mesmo FdF do anterior, mas especificando a PI mobilizada);
- Fundo de Fundos de Dívida / Garantia_3.3.;
- Instrumento Financeiro para Reabilitação e Revitalização Urbanas (IFRRU 2020).
Embora o template e as notas da CE se encontrem em inglês, sugere-se que o preenchimento dos dados pelas autoridades nacionais seja feito em português.</t>
  </si>
  <si>
    <t>Na sequência da harmonização entre a AD&amp;C e a IFD e EG do IFRRU, aquando do reporte de 2016, neste campo deverá ser indicada a área de abrangência do instrumento, ao nível de NUTS II no caso dos PO's do Continente e NUTS I no caso das RAA e RAM (corresponderá à área de abrangência do PO), na medida em que será necessariamente diferente da morada da entidade beneficiária do Fundo.</t>
  </si>
  <si>
    <t>Na sequência da harmonização entre a AD&amp;C e a IFD e EG do IFRRU, aquando do reporte de 2016, neste campo deverá ser indicada a área de abrangência do instrumento, ao nível de NUTS II (corresponderá à área de abrangência do PO), na medida em que será necessariamente diferente da morada da entidade beneficiária do Fundo.</t>
  </si>
  <si>
    <t xml:space="preserve">Deve ser selecionada a opção que enquadra a modalidade de implementação do FdF.
A 31/12/2017, a opção aplicável aos FdF nacionais é a atribuição das ações de execução a entidades de direito público (IFD e IFRRU).
Sobre este assunto, o documento de Orientações SWD(2017), 343 final, de 11/10/2017, clarifica as disposições relativas às opções de implementação dos IF, previstas na alínea b) do n.º 1 do artigo 38.º do RDC. </t>
  </si>
  <si>
    <t xml:space="preserve">Deverá ser indicado o nome da entidade gestora do FdF, para o efeito e a 31/12/2017: 
- IFD - Instituição Financeira de Desenvolvimento, S.A.;
- Estrutura de Gestão do Instrumento Financeiro para Reabilitação e Revitalização Urbanas (EG IFRRU 2020).
</t>
  </si>
  <si>
    <t>Neste campo deverá ser indicada a data de assinatura dos acordos de financiamento entre as AG e as entidades gestoras do FdF, o que a 31/12/2017, se traduz no seguinte:
01/03/2016 - FC&amp;QC - Prioridade de Investimento 3.1. (COMPETE2020 e PO's Lisboa e Algarve) / Prioridade de Investimento 3.3. (PO's Norte, Centro, Alentejo, Lisboa e Algarve).
01/03/2016 - FD&amp;G - Prioridade de Investimento 3.3. (PO's Norte, Centro, Alentejo, Lisboa e Algarve);
13/09/2016 - IFRRU (PO's SEUR, Norte, Centro, Alentejo, Lisboa, Algarve, Açores e Madeira);
08/03/2017 - FC&amp;QC - Prioridades de Investimento 3.1., 3.2., 3.3. e 3.4. (PO Açores);
08/03/2017 - FD&amp;G - Prioridades de Investimento 3.2., 3.3. e 3.4. (PO Açores).
Sempre que os acordos sejam alterados, essa informação deverá ser transmitida com essa indicação (alteração / adenda), sem prejuízo de em SFC apenas se registar a data inicial, uma vez que o sistema apenas aceita um registo.</t>
  </si>
  <si>
    <t>Campo no qual deverão ser indicados os custos de gestão e as taxas de gestão (consoante aplicável nos termos do Acordo de Financiamento), efetivamente pagas pela AG ao FdF.
Nos dados a transmitir, e tendo em conta a informação a 31/12/2017, deverá ser tida em conta a nota 2) para o reporte dos instrumentos implementados em PT. Ou seja, tendo em conta que neste campo se registam os custos de gestão e as taxas de gestão efetivamente pagas pela AG ao FdF, e que nos campos 17.1 e 17.2 se deverão inscrever os montantes que resultam dos cálculos previstos no artigo 13.º do Regulamento Delegado, o montante a inscrever neste campo pode ser menor, maior ou igual ao somatório dos valores inscritos nos campos 17.1 e 17.2.
Para além do Regulamento Delegado n.º 480/2014, de 3 de março, da Comissão, as disposições previstas na Nota EGESIF 15-0021-01, de 26/11/2015, contribuem para a clarificação da elegibilidade das despesas a considerar neste âmbito, em particular no momento do encerramento, bem como para o cálculo das despesas elegíveis. De referir que a Nota em causa se debruça sobre a opção prevista na alínea b) do n.º 4 do artigo 38.º do Regulamento (UE) n.º 1303/2013, ou seja, a opção considerada a 31/12/2017 pelas autoridades nacionais.</t>
  </si>
  <si>
    <t>Campo a preencher apenas no Relatório Final de Execução.
Aplicável apenas aos IF de Capital e de Microcrédito.</t>
  </si>
  <si>
    <t>Campo a preencher apenas no Relatório Final de Execução.
Aplicável apenas aos Fundos de Desenvolvimento Urbanos e ao Desenvolvimento Rural.</t>
  </si>
  <si>
    <t>Neste campo deverá ser indicado se o IF se encontra ainda em implementação a 31/12 do ano de reporte.</t>
  </si>
  <si>
    <t>Caso a opção escolhida seja não, deverá ser indicada a data de liquidação do mesmo.</t>
  </si>
  <si>
    <t>Campo no qual se deverá indicar o montante total reutilizado, na sequência dos reembolsos efetuados ao IF. Não corresponde obrigatoriamente ao somatório dos campos 37.1 e 37.2, na medida em que se inclui também novas reutilizações de capital em beneficiários finais.</t>
  </si>
  <si>
    <t>Corresponde ao sub-total do montante indicado em 37 relativo ao pagamento da remuneração preferencial dos investidores privados, que asseguram a contrapartida dos Fundos, ou que co-investem ao nível dos beneficiários finais.</t>
  </si>
  <si>
    <t>Corresponde ao sub-total do montante indicado em 37 relativo ao reembolso dos custos de gestão incorridos e no pagamento das taxas de gestão do IF.</t>
  </si>
  <si>
    <t>Campo no qual deverá ser indicada a contribuição pública e privada, que não FEEI, comprometida entre a AG e o FdF no Acordo de Financiamento, incluindo a contrapartida nacional.
De acordo com a instrução de preenchimento da CE do campo 38.2, por "outra contribuição" deve entender-se os montantes associados ao PO e extra PO, que não os FEEI.</t>
  </si>
  <si>
    <t>Campo que resulta da soma dos campos 38.2.1 e 38.2.2 e que diz respeito ao montante total de outras contribuições que não FEEI, pago ao FdF.</t>
  </si>
  <si>
    <t>Campo onde deverá ser indicada a contribuição pública, do PO e extra PO, paga ao FdF.</t>
  </si>
  <si>
    <t>Campo onde deverá ser indicada a contribuição privada, do PO e extra PO, paga ao FdF.</t>
  </si>
  <si>
    <r>
      <t>The report on implementation of financial instruments  shall include, for each financial instrument the following information</t>
    </r>
    <r>
      <rPr>
        <b/>
        <sz val="11"/>
        <color rgb="FF0070C0"/>
        <rFont val="Calibri"/>
        <family val="2"/>
        <scheme val="minor"/>
      </rPr>
      <t>.</t>
    </r>
    <r>
      <rPr>
        <b/>
        <sz val="11"/>
        <color rgb="FFFF0000"/>
        <rFont val="Calibri"/>
        <family val="2"/>
        <scheme val="minor"/>
      </rPr>
      <t xml:space="preserve"> </t>
    </r>
  </si>
  <si>
    <t>Campo de seleção em SFC que no caso de PT a 31/12/2017 deverá ser "tailor-made". Até ao momento não existem IF "off-the-shelf" em implementação em PT.</t>
  </si>
  <si>
    <t>Campo disponível se selecionada a opção "other financial products" no campo 9, o que a 31/12/2017 não se aplicava a PT.</t>
  </si>
  <si>
    <t>Indicação do procedimento adotado para a seleção dos intermediários financeiros pela entidade gestora do FdF.
A 31/12/2017 a opção aplicável aos IF em PT será "a) selection in accordance with the provisions of the public procurement directive".
Relevam neste âmbito as Orientações da Comissão para os Estados-Membros sobre a seleção dos organismos de execução dos instrumentos financeiros, de 27/07/2016, cuja leitura se recomenda.</t>
  </si>
  <si>
    <t>Diz respeito ao montante de FEDER aprovado no Acordo de Financiamento celebrado entre o gestor de FdF e o intermediário financeiro, selecionado para a implementação do instrumento.</t>
  </si>
  <si>
    <t>Diz respeito ao montante de Fundo de Coesão aprovado no Acordo de Financiamento celebrado entre o gestor de FdF e o intermediário financeiro, selecionado para a implementação do instrumento.</t>
  </si>
  <si>
    <t>Diz respeito ao montante de FSE aprovado no Acordo de Financiamento celebrado entre o gestor de FdF e o intermediário financeiro, selecionado para a implementação do instrumento.</t>
  </si>
  <si>
    <t>Diz respeito ao montante de FEADER aprovado no Acordo de Financiamento celebrado entre o gestor de FdF e o intermediário financeiro, selecionado para a implementação do instrumento.</t>
  </si>
  <si>
    <t>Diz respeito ao montante de FEAMP aprovado no Acordo de Financiamento celebrado entre o gestor de FdF e o intermediário financeiro, selecionado para a implementação do instrumento.</t>
  </si>
  <si>
    <t>Diz respeito ao montante de FEDER pago pelo FdF ao IF específico.</t>
  </si>
  <si>
    <t>Diz respeito ao montante de Fundo de Coesão pago pelo FdF ao IF específico.</t>
  </si>
  <si>
    <t>Diz respeito ao montante de FSE pago pelo FdF ao IF específico.</t>
  </si>
  <si>
    <t>Diz respeito ao montante de FEADER pago pelo FdF ao IF específico.</t>
  </si>
  <si>
    <t>Diz respeito ao montante de FEAMP pago pelo FdF ao IF específico.</t>
  </si>
  <si>
    <t>Campo no qual deverão ser indicados os custos de gestão e as taxas de gestão (consoante aplicável nos termos do Acordo de Financiamento), efetivamente pagas pele gestor do FdF ao intermediário financeiro.
Nos dados a transmitir, e tendo em conta a informação a 31/12/2017, deverá ser tida em conta a nota 2) para o reporte dos instrumentos implementados em PT. Ou seja, tendo em conta que neste campo se registam os custos de gestão e as taxas de gestão efetivamente pagas pelo gestor do FdF ao intermediário financeiro, e que nos campos 17.1 e 17.2 se deverão inscrever os montantes que resultam dos cálculos previstos no artigo 13.º do Regulamento Delegado, o montante a inscrever neste campo pode ser menor, maior ou igual ao somatório dos valores inscritos nos campos 17.1 e 17.2.
Para além do Regulamento Delegado n.º 480/2014, de 3 de março, da Comissão, as disposições previstas na Nota EGESIF 15-0021-01, de 26/11/2015, contribuem para a clarificação da elegibilidade das despesas a considerar neste âmbito, em particular no momento do encerramento, bem como para o cálculo das despesas elegíveis. De referir que a Nota em causa se debruça sobre a opção prevista na alínea b) do n.º 4 do artigo 38.º do Regulamento (UE) n.º 1303/2013, ou seja, a opção considerada a 31/12/2017 pelas autoridades nacionais.</t>
  </si>
  <si>
    <t>Campo a preencher apenas no Relatório Final de Execução.
Aplicável apenas aos Fundos de Desenvolvimento Urbano e ao Desenvolvimento Rural.</t>
  </si>
  <si>
    <t>Deverá ser indicado o montante do reembolso de capital associado ao apoio do PO, feito ao nível do IF específico, incluindo as recuperações após incumprimento.</t>
  </si>
  <si>
    <t xml:space="preserve">Esta secção é de reporte obrigatório para os relatórios a submeter em 2017, 2019, bem como para o relatório final, sendo de carácter facultativo para os demais anos. </t>
  </si>
  <si>
    <t>Campo no qual deverá ser indicada a contribuição pública e privada, que não FEEI, comprometida entre o gestor do FdF e o intermediário financeiro no Acordo de Financiamento, incluindo a contrapartida nacional.
De acordo com a instrução de preenchimento da CE do campo 38.2, por "outra contribuição" deve entender-se os montantes associados ao PO e extra PO, que não os FEEI.</t>
  </si>
  <si>
    <t>Campo que resulta da soma dos campos 38.2.1 e 38.2.2. e que diz respeito ao montante total de outras contribuições que não FEEI, pago ao IF específico.</t>
  </si>
  <si>
    <t>Campo onde deverá ser indicada a contribuição pública, do PO e extra PO, paga ao instrumento financeiro específico.</t>
  </si>
  <si>
    <t>Campo onde deverá ser indicada a contribuição privada, do PO e extra PO, paga ao  instrumento financeiro específico.</t>
  </si>
  <si>
    <t>Fórmula utilizada pelo sistema caso a opção em 22.1 seja "Garantias", no modelo instrumento financeiro específico implementado por via de um Fundo de Fundos.
Por uma questão de prudência, sugere-se que a fórmula apresentada seja testada, para confirmação do valor que será assumido em SFC.</t>
  </si>
  <si>
    <t>Fórmula utilizada pelo sistema caso a opção em 22.1 seja "Empréstimo", no modelo instrumento financeiro específico implementado por via de um Fundo de Fundos.
Por uma questão de prudência, sugere-se que a fórmula apresentada seja testada, para confirmação do valor que será assumido em SFC.</t>
  </si>
  <si>
    <t>Fórmula utilizada pelo sistema caso a opção em 22.1 seja "Capital", no modelo instrumento financeiro específico implementado por via de um Fundo de Fundos.
Por uma questão de prudência, sugere-se que a fórmula apresentada seja testada, para confirmação do valor que será assumido em SFC.</t>
  </si>
  <si>
    <t>Diz respeito ao montante da contribuição pública nacional que decorre do valor indicado em 25, ou seja, transferido para a conta do beneficiário final.</t>
  </si>
  <si>
    <t>Diz respeito ao montante da contribuição privada nacional que decorre do valor indicado em 25, ou seja, transferido para a conta do beneficiário final.</t>
  </si>
  <si>
    <t>Campo no qual deverão ser descriminados "outro tipo de beneficiários", como será o caso dos Municípios, organizações sem fins lucrativos ou condomínios.</t>
  </si>
  <si>
    <t xml:space="preserve">Campo no qual deverá ser indicado o montante da contribuição do Programa comprometida em participações em empresas, ainda que as mesmas não tenham sido pagas aos beneficiários finais.
Verbas extra Programa que sejam mobilizadas por outras vias que não o IF, não deverão ser reportadas neste campo. </t>
  </si>
  <si>
    <t>Produto não aplicável.</t>
  </si>
  <si>
    <t xml:space="preserve">Campo a preencher caso seja selecionada a opção "b) Atribuição das ações de execução", no campo 7.2. do FdF, o que será o caso dos IF implementados pelas AG nacionais a 31/12/2017.
As opções a selecionar deverão estar alinhadas com o previsto no Acordo de Financiamento celebrado entre a entidade gestora do FdF e o intermediário financeiro responsável pela implementação do IF específico. 
</t>
  </si>
  <si>
    <t>Seleção do tipo de intermediário financeiro responsável pela implementação do IF específico.
Relativamente ao ano de 2016 foi selecionada a opção "b5 - Organismo de direito público ou privado".</t>
  </si>
  <si>
    <t xml:space="preserve">Indicar a designação do intermediário financeiro.
Nos casos em que o IF envolve um conjunto de entidades na sua implementação, como por exemplo o IF específico "Line of Financing to Special Purpose Vehicles owned by Business Angels", foi consensualizado com a IFD, aquando do reporte de 2016, a indicação do n.º de entidades veículo (ex. 3 Entidades Veículo), pois o SFC2014 permite apenas 1 registo. O preenchimento deverá assim ser adaptado em função do n.º de entidades envolvidas.
</t>
  </si>
  <si>
    <t>Indicar o país e a cidade do intermediário financeiro responsável pela implementação do IF específico.
Uma vez mais e nos casos em que o IF envolve um conjunto de entidades na sua implementação (como por exemplo o IF específico "Line of Financing to Special Purpose Vehicles owned by Business Angels"), deverá ser indicado o n.º de entidades por cada cidade (ex. Portugal / Coimbra (1); Lisboa (2)).</t>
  </si>
  <si>
    <t>Caso a opção escolhida seja não, deverá ser indicada a data de liquidação.</t>
  </si>
  <si>
    <t>Indicação do n.º de "Empréstimos" em incumprimento, mesmo que parcialmente reembolsados à data de reporte.
No caso das "Garantias", indicação do n.º de garantias acionadas em relação aos empréstimos em incumprimento.</t>
  </si>
  <si>
    <t>Indicação do valor dos "Empréstimos" em incumprimento, mesmo que parcialmente reembolsados à data de reporte.
No caso das "Garantias", indicação do valor das garantias acionadas em relação aos empréstimos em incumprimento.</t>
  </si>
  <si>
    <t>Campo de especificação dos investimentos feitos em "Equity" por via das verbas dos Fundos.</t>
  </si>
  <si>
    <t>Campo para seleção dos produtos a disponibilizar por via do IF aos beneficiários finais.
De salientar que a opção "other support combined with a financial instrument" não deverá ser selecionada de forma isolada, na medida em que a mesma é complementar aos demais produtos disponibilizados, nomeadamente "Empréstimos" e "Garantias".
Para uma melhor compreensão dos requisitos aplicáveis à combinação de apoios por via de IF e de outras formas de apoio, recomenda-se a leitura da Nota EGESIF 15_0012-02, de 10/08/2015.
Ver igualmente a observação da AD&amp;C no campo 9.2.</t>
  </si>
  <si>
    <t>Campo opcional no qual se deverá indicar o montante total do projeto apoiado por via do IF, incluindo os recursos próprios do beneficiário final e subvenções e outros apoios combinados com o investimento mobilizado através do IF.</t>
  </si>
  <si>
    <t>a</t>
  </si>
  <si>
    <t>b</t>
  </si>
  <si>
    <t>c</t>
  </si>
  <si>
    <t>d</t>
  </si>
  <si>
    <t>e</t>
  </si>
  <si>
    <r>
      <rPr>
        <b/>
        <sz val="16"/>
        <color theme="1"/>
        <rFont val="Calibri"/>
        <family val="2"/>
        <scheme val="minor"/>
      </rPr>
      <t>FdF</t>
    </r>
    <r>
      <rPr>
        <b/>
        <sz val="12"/>
        <color theme="1"/>
        <rFont val="Calibri"/>
        <family val="2"/>
        <scheme val="minor"/>
      </rPr>
      <t xml:space="preserve"> - Annotated template for reporting on financial instruments according to Article 46 CPR (Dados acumulados)</t>
    </r>
  </si>
  <si>
    <r>
      <rPr>
        <b/>
        <sz val="16"/>
        <color theme="1"/>
        <rFont val="Calibri"/>
        <family val="2"/>
        <scheme val="minor"/>
      </rPr>
      <t>INSTRUMENTO ESPECÍFICO IMPLEMENTADO POR VIA DE FdF</t>
    </r>
    <r>
      <rPr>
        <b/>
        <sz val="12"/>
        <color theme="1"/>
        <rFont val="Calibri"/>
        <family val="2"/>
        <scheme val="minor"/>
      </rPr>
      <t xml:space="preserve"> - Annotated template for reporting on financial instruments according to Article 46 CPR (Dados acumulados)</t>
    </r>
  </si>
  <si>
    <r>
      <rPr>
        <b/>
        <sz val="16"/>
        <color theme="1"/>
        <rFont val="Calibri"/>
        <family val="2"/>
        <scheme val="minor"/>
      </rPr>
      <t>PRODUTO CAPITAL</t>
    </r>
    <r>
      <rPr>
        <b/>
        <sz val="12"/>
        <color theme="1"/>
        <rFont val="Calibri"/>
        <family val="2"/>
        <scheme val="minor"/>
      </rPr>
      <t xml:space="preserve">  - Annotated template for reporting on financial instruments according to Article 46 CPR (Dados acumulados)</t>
    </r>
  </si>
  <si>
    <r>
      <rPr>
        <b/>
        <sz val="16"/>
        <color theme="1"/>
        <rFont val="Calibri"/>
        <family val="2"/>
        <scheme val="minor"/>
      </rPr>
      <t>PRODUTO GARANTIA</t>
    </r>
    <r>
      <rPr>
        <b/>
        <sz val="12"/>
        <color theme="1"/>
        <rFont val="Calibri"/>
        <family val="2"/>
        <scheme val="minor"/>
      </rPr>
      <t xml:space="preserve"> - Annotated template for reporting on financial instruments according to Article 46 CPR (Dados acumulados)</t>
    </r>
  </si>
  <si>
    <t>Campo no qual se deverá indicar o rácio expectável do efeito de alavancagem, com base no Acordo de Participação.</t>
  </si>
  <si>
    <t>Guarantee</t>
  </si>
  <si>
    <t>Equity</t>
  </si>
  <si>
    <t>G</t>
  </si>
  <si>
    <t>E</t>
  </si>
  <si>
    <t>FDG Norte 3.3</t>
  </si>
  <si>
    <t>FCQC Norte 3.3</t>
  </si>
  <si>
    <t>FCQC Norte 200M</t>
  </si>
  <si>
    <t>FEDER</t>
  </si>
  <si>
    <t>03 - Reforçar a competitividade das pequenas e médias empresas e dos setores agrícola (em relação ao FEADER), das pescas e da aquicultura (em relação ao FEAMP)</t>
  </si>
  <si>
    <t>Não</t>
  </si>
  <si>
    <t>n.a.</t>
  </si>
  <si>
    <t>Atribuição de execução</t>
  </si>
  <si>
    <t>Tailor-made instrument</t>
  </si>
  <si>
    <t>Fundo de Fundos</t>
  </si>
  <si>
    <t>Bloco financeiro separado</t>
  </si>
  <si>
    <t>(b4) Instituições financeiras destinadas a promover determinado interesse público sob o controlo de uma autoridade pública</t>
  </si>
  <si>
    <t>IFD - Instituição Financeira de Desenvolvimento, S.A.</t>
  </si>
  <si>
    <t>Portugal / Porto</t>
  </si>
  <si>
    <t>(d) Cooperação interadministrativa</t>
  </si>
  <si>
    <t>YES</t>
  </si>
  <si>
    <t>Fundo de Fundos de Dívida / Garantias_3.3</t>
  </si>
  <si>
    <t>Fundo de Fundos de Capital / Quase Capital_3.3</t>
  </si>
  <si>
    <t>Fundo de Fundos de Capital / Quase Capital_F200M</t>
  </si>
  <si>
    <t>Portugal / NUTS II Região Norte</t>
  </si>
  <si>
    <t>Guarantees</t>
  </si>
  <si>
    <t>Equity and Quasi-Equity</t>
  </si>
  <si>
    <t>Linha de Financiamento a Entidades Veículo de Business Angels, Linha de Financiamento a Fundos de Capital de Risco e Linha de Financiamento a Operações de Capital Reversível</t>
  </si>
  <si>
    <t>Linha de Financiamento Fundo 200M</t>
  </si>
  <si>
    <t>Linha Capitalizar Mais</t>
  </si>
  <si>
    <t>AD&amp;C</t>
  </si>
  <si>
    <t>Deverá ser indicado o Eixo Prioritário, número e designação, no qual as operações relativas ao instrumento financeiro (IF) se encontram aprovadas.</t>
  </si>
  <si>
    <t>Deverão ser indicados os CCI dos PO que também contribuem para o IF (incluindo Açores).</t>
  </si>
  <si>
    <t>Deverão ser indicados os CCI dos PO que também contribuem para o IF (incluindo COMPETE e Açores).</t>
  </si>
  <si>
    <t>Chama-se a atenção para a alteração de formatação nos campos de data</t>
  </si>
  <si>
    <t>Ao ser alterado o campo 15.2.1 este campo também será alterado</t>
  </si>
  <si>
    <t xml:space="preserve">Este campo está diretamente relacionado com a informação inserida no campo 38.2 devendo apresentar valores iguais ou inferiores a esse campo. </t>
  </si>
  <si>
    <t>O valor pago é mais elevado do que o cálculo? Para confirmação.
Valores não reportados no Tbord de reporte da execução a 31/12/2017.</t>
  </si>
  <si>
    <t>Valores não reportados no Tbord de reporte da execução a 31/12/2017.</t>
  </si>
  <si>
    <t>Pelo valor, corresponde à CN da operação, a qual, de acordo com a MOF será totalmente privada.</t>
  </si>
  <si>
    <t>Campo de somatório dos campos 38.2.1 e 38.2.2. Havendo valores a reportar de CN, os mesmos devem constar também do campo 15.2.
Com efeito, o valor deste campo deverá sempre ser &gt;= ao do campo 15.2.</t>
  </si>
  <si>
    <t xml:space="preserve">Ver comentário anterior.
De referir que, de acordo com a MOF, a CN desta operação é totalmente privada, pelo que esta situação deverá ser confirmada (no contrato a CN é publica, sendo assegurada pelo IAPMEI). </t>
  </si>
  <si>
    <t>Pelo valor, corresponde à CN da operação, a qual, de acordo com a MOF será totalmente privada (43.285.714).</t>
  </si>
  <si>
    <t>Recomenda-se adaptação do nome ao nível em questão para ser diferenciado do nome indicado ao nível de FdF</t>
  </si>
  <si>
    <t>Este campo deve indicar "Fundo Específico de Fundo de Fundos" uma vez que se reporta ao nível do Instrumento Específico implementado por via de FdF.</t>
  </si>
  <si>
    <t>Na MOF está indicado 45.000.000,00
O quadro 7 do presente relatório também não inclui os 450.000€</t>
  </si>
  <si>
    <t>Na MOF esté indicado 88.285.714,29. Também no quadro 7 do presente relatório está refletido o valor de 88.285.714,29</t>
  </si>
  <si>
    <t>Confirmar a inexistência de outros produtos combinados com o Instrumento específico (subvenção, bonificação das taxas de juro ou bonificação da comissão de garantia)</t>
  </si>
  <si>
    <t>Ao nível do instrumento específico, este campo deve indicar o tipo de intermediário financeiro responsável pela respetiva implementação. Relativamente ao ano de 2016 foi selecionada a opção "b5 - Organismo de direito público ou privado".</t>
  </si>
  <si>
    <t>Deverá ser indicado o n.º de entidades por cada cidade (ex. Portugal / Coimbra (1); Lisboa (2)).</t>
  </si>
  <si>
    <t>A 31/12/2017 a opção aplicável aos IF em PT será "a) selection in accordance with the provisions of the public procurement directive".</t>
  </si>
  <si>
    <t xml:space="preserve">
Deverá ser indicada a data de assinatura do acordo de financiamento entre a entidade gestora do FdF e o intermediário financeiro selecionado para a gestão do IF específico.
Dado que se regista o envolvimento de várias entidades na implementação dos IF, deverá ser indicada a data de assinatura de cada contrato, bem como das adendas que entretanto vierem a ser celebradas, sendo que para efeitos de registo em SFC será registada a data mais antiga (o sistema apenas permite um registo).
Chama-se a atenção para a alteração de formatação nos campos de data. </t>
  </si>
  <si>
    <t>Chama-se a atenção para a alteração de formatação nos campos de data. 
Tal como referido, não havendo data de contrato, o registo em SFC a este nível não poderá ser feito.</t>
  </si>
  <si>
    <t>Recomenda-se adaptação do nome ao nível em questão para ser diferenciado do nome indicado ao nível de FdF.
Uma vez que não foram ainda celebrados acordos de financiamento entre a IFD e intermediários financeiros, esta seção não será registada em SFC.</t>
  </si>
  <si>
    <t>A informação a reportar neste campo diz respeito à contribuição do Programa Operacional estabelecida no Acordo de Financiamento, entre o gestor de FdF e o intermediário financeiro selecionado para a implementação do instrumento.
Por contribuição do PO entende-se: Fundo + Contrapartida Nacional Pública ou Privada, elegível, ou seja, CT Elegível.</t>
  </si>
  <si>
    <t>Rever valores reportados ao nível do instrumento específico</t>
  </si>
  <si>
    <t>Ao nível do instrumento específico, foi reportado no Tbord de reporte da execução a 31/12/2017 o valor de 17.281.549,24</t>
  </si>
  <si>
    <t>Segundo informação no Tbord de 31/12/2017 não estaria assinado nenhum acordo com entidades intermediárias.</t>
  </si>
  <si>
    <t>Segundo informação no Tbord de 31/12/2017 não existe valor a reportar.</t>
  </si>
  <si>
    <t>Ao nível do instrumento específico, foi reportado no Tbord de reporte da execução a 31/12/2017 o valor de 23.669.857,81</t>
  </si>
  <si>
    <t>Ao nível do instrumento específico, foi reportado no Tbord de reporte da execução a 31/12/2017 o valor de 0,00</t>
  </si>
  <si>
    <t>Ao nível do instrumento específico, foi reportado no Tbord de reporte da execução a 31/12/2017 o valor de 1.598.952,08</t>
  </si>
  <si>
    <t>Ao nível do instrumento específico, foi reportado no Tbord de reporte da execução a 31/12/2017 o valor de 3.456.309,85</t>
  </si>
  <si>
    <t>Valores não reportados no Tbord de reporte da execução a 31/12/2017. Confirmar que ocorrem ao nível do instrumento específico uma vez que o valor é igual ao apresentado no campo referente ao nível de FdF</t>
  </si>
  <si>
    <t>Este campo deve apresentar o valor resultante do cálculo relativo à "base remuneration", de acordo com as disposições previstas na alínea a), do número 1) do artigo 13.º do Regulamento Delegado n.º 480/2014.</t>
  </si>
  <si>
    <t>Deverá ser indicado o rácio de alavancagem expectável com base no Acordo de Participação.</t>
  </si>
  <si>
    <t>Para confirmação do indicador utilizado (Número de empresas que recebem apoio financeiro, com exceção de subvenções ?)
Deverá garantir-se que os indicadores estão coerentes com os reportados no quadro 3A do PO. Ou seja, que os indicadores são os do PO para os quais o IF contribui.</t>
  </si>
  <si>
    <t>Confirmar que o valor é coerente com o quadro 3A conforme template anotado da comissão</t>
  </si>
  <si>
    <t>No Tbord de reporte da execução a 31/12/2017 foi indicado o valor de 115.</t>
  </si>
  <si>
    <t>No Tbord de reporte da execução a 31/12/2017 foi indicado o valor de 10.</t>
  </si>
  <si>
    <t>Não havendo nada a reportar, este nível não será carregado em SFC.</t>
  </si>
  <si>
    <t>Ao nível do Produto, no Tbord de reporte da execução a 31/12/2017 foi indicado o valor de 1.172.136,23.</t>
  </si>
  <si>
    <t>Ao nível do Produto, no Tbord de reporte da execução a 31/12/2017 foi indicado o valor de 711.224,00.</t>
  </si>
  <si>
    <t>Ao nível do Produto, no Tbord de reporte da execução a 31/12/2017 foi indicado o valor de 115.</t>
  </si>
  <si>
    <t>Na MOF está indicado 45.000.000,00, embora no TB a 31/12/2017 esteja o valor reportado no template</t>
  </si>
  <si>
    <t>Valor que não consta do TB a 31/12/2017.</t>
  </si>
  <si>
    <t xml:space="preserve">Ao nível do instrumento específico, este campo deve indicar a designação do intermediário financeiro. Foi consensualizado com a IFD, aquando do reporte de 2016, a indicação do n.º de entidades (ex. 3 Entidades Veículo), pois o SFC2014 permite apenas 1 registo.
</t>
  </si>
  <si>
    <t xml:space="preserve">Ao nível do instrumento específico, este campo deve indicar a designação do intermediário financeiro. Foi consensualizado com a IFD, aquando do reporte de 2016, a indicação do n.º de entidades  (ex. 3 Entidades Veículo), pois o SFC2014 permite apenas 1 registo.
</t>
  </si>
  <si>
    <t>IFD</t>
  </si>
  <si>
    <t>Eixo 2 - Apoiar a internacionalização, a competitividade empresarial e o empreendedorismo qualificado</t>
  </si>
  <si>
    <t>Corrigido.</t>
  </si>
  <si>
    <t>O montante 45.450.000,00 resulta da adenda ao MOF assinada a 19/01/2017.</t>
  </si>
  <si>
    <t>O montante 88.928.572,43 resulta da adenda ao MOF assinada a 19/01/2017.</t>
  </si>
  <si>
    <t>Valor conferido. Foram pagos mais custos do que o cálculo dos custos imputáveis. No T-Bord não é reportado esta informação.</t>
  </si>
  <si>
    <t>No T-Bord não é reportado esta informação.</t>
  </si>
  <si>
    <t>Valor conferido.</t>
  </si>
  <si>
    <t>Valor conferido. O montante 43.478.572,43 resulta da adenda ao MOF assinada a 19/01/2017.</t>
  </si>
  <si>
    <t>Fundo Específico de Fundo de Fundos</t>
  </si>
  <si>
    <t>Mantemos designação em linha com os de mais PO's.</t>
  </si>
  <si>
    <t>Mantemos designação em linha com os de mais PO's. 
A validar pelo PO.</t>
  </si>
  <si>
    <t>Guarantee fee subsidy</t>
  </si>
  <si>
    <t>Conferida a inexistência de outros produtos combinados.</t>
  </si>
  <si>
    <t>b5 - Organismo de direito público ou privado.</t>
  </si>
  <si>
    <t>a) selection in accordance with the provisions of the public procurement directive</t>
  </si>
  <si>
    <t>A validar pelo PO.</t>
  </si>
  <si>
    <t>Número de empresas que recebem apoio financeiro, com exceção de subvenções</t>
  </si>
  <si>
    <t xml:space="preserve">Deverão ter em consideração que os valores reportam à data de 31/12/2017, no entanto diferem dos valores reportados no T-Bord, à mesma data, dado que, recebemos posteriormente reportes adicionais relativos ao ano de 2017. </t>
  </si>
  <si>
    <t>O valor reportado no T-Bord corresponde ao nº de operações enquadradas, sendo que aqui o que se pretende é o nº de operações assinadas.</t>
  </si>
  <si>
    <t>Portugal / Porto (1).</t>
  </si>
  <si>
    <t>Portugal / Porto (7); Lisboa (8); Luxemburgo (1); Coimbra (3).</t>
  </si>
  <si>
    <t>Corrigido.
A validar pelo PO.</t>
  </si>
  <si>
    <t>Sim
(2014 PT 16 M2 OP 002: Centro; 2014 PT 16 M2 OP 005: Lisboa; 2014 PT 16 M2 OP 003: Alentejo; 2014 PT 16 M2 OP 004: Açores)</t>
  </si>
  <si>
    <t>FCGM</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</si>
</sst>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Calibri"/>
      <family val="2"/>
      <scheme val="minor"/>
    </font>
    <font>
      <b/>
      <sz val="11"/>
      <color theme="1"/>
      <name val="Calibri"/>
      <family val="2"/>
      <scheme val="minor"/>
    </font>
    <font>
      <sz val="10"/>
      <name val="Arial"/>
      <family val="2"/>
    </font>
    <font>
      <i/>
      <sz val="11"/>
      <color theme="1"/>
      <name val="Calibri"/>
      <family val="2"/>
      <scheme val="minor"/>
    </font>
    <font>
      <sz val="11"/>
      <color theme="1"/>
      <name val="Calibri"/>
      <family val="2"/>
    </font>
    <font>
      <u/>
      <sz val="11"/>
      <color theme="1"/>
      <name val="Calibri"/>
      <family val="2"/>
      <scheme val="minor"/>
    </font>
    <font>
      <b/>
      <sz val="12"/>
      <color theme="1"/>
      <name val="Calibri"/>
      <family val="2"/>
      <scheme val="minor"/>
    </font>
    <font>
      <sz val="11"/>
      <color rgb="FF0070C0"/>
      <name val="Calibri"/>
      <family val="2"/>
      <scheme val="minor"/>
    </font>
    <font>
      <sz val="11"/>
      <name val="Calibri"/>
      <family val="2"/>
      <scheme val="minor"/>
    </font>
    <font>
      <b/>
      <sz val="11"/>
      <color rgb="FF0070C0"/>
      <name val="Calibri"/>
      <family val="2"/>
      <scheme val="minor"/>
    </font>
    <font>
      <sz val="11"/>
      <color rgb="FFFF0000"/>
      <name val="Calibri"/>
      <family val="2"/>
      <scheme val="minor"/>
    </font>
    <font>
      <i/>
      <sz val="11"/>
      <name val="Calibri"/>
      <family val="2"/>
      <scheme val="minor"/>
    </font>
    <font>
      <b/>
      <sz val="11"/>
      <color rgb="FFFF0000"/>
      <name val="Calibri"/>
      <family val="2"/>
      <scheme val="minor"/>
    </font>
    <font>
      <u/>
      <sz val="11"/>
      <name val="Calibri"/>
      <family val="2"/>
      <scheme val="minor"/>
    </font>
    <font>
      <b/>
      <sz val="11"/>
      <name val="Calibri"/>
      <family val="2"/>
      <scheme val="minor"/>
    </font>
    <font>
      <i/>
      <sz val="11"/>
      <color rgb="FFFF0000"/>
      <name val="Calibri"/>
      <family val="2"/>
      <scheme val="minor"/>
    </font>
    <font>
      <b/>
      <i/>
      <sz val="11"/>
      <color rgb="FFFF0000"/>
      <name val="Calibri"/>
      <family val="2"/>
      <scheme val="minor"/>
    </font>
    <font>
      <sz val="11"/>
      <color rgb="FFFF33CC"/>
      <name val="Calibri"/>
      <family val="2"/>
      <scheme val="minor"/>
    </font>
    <font>
      <sz val="11"/>
      <color theme="4"/>
      <name val="Calibri"/>
      <family val="2"/>
      <scheme val="minor"/>
    </font>
    <font>
      <sz val="11"/>
      <color theme="3"/>
      <name val="Calibri"/>
      <family val="2"/>
      <scheme val="minor"/>
    </font>
    <font>
      <i/>
      <sz val="11"/>
      <color theme="3"/>
      <name val="Calibri"/>
      <family val="2"/>
      <scheme val="minor"/>
    </font>
    <font>
      <sz val="11"/>
      <color rgb="FF0070C0"/>
      <name val="Calibri"/>
      <family val="2"/>
    </font>
    <font>
      <sz val="11"/>
      <color rgb="FFC00000"/>
      <name val="Calibri"/>
      <family val="2"/>
      <scheme val="minor"/>
    </font>
    <font>
      <u/>
      <sz val="11"/>
      <color rgb="FF0070C0"/>
      <name val="Calibri"/>
      <family val="2"/>
      <scheme val="minor"/>
    </font>
    <font>
      <b/>
      <sz val="11"/>
      <color rgb="FFC00000"/>
      <name val="Calibri"/>
      <family val="2"/>
      <scheme val="minor"/>
    </font>
    <font>
      <u/>
      <sz val="11"/>
      <color theme="3"/>
      <name val="Calibri"/>
      <family val="2"/>
      <scheme val="minor"/>
    </font>
    <font>
      <b/>
      <sz val="9"/>
      <color theme="1"/>
      <name val="Calibri"/>
      <family val="2"/>
      <scheme val="minor"/>
    </font>
    <font>
      <b/>
      <sz val="16"/>
      <color theme="1"/>
      <name val="Calibri"/>
      <family val="2"/>
      <scheme val="minor"/>
    </font>
    <font>
      <b/>
      <sz val="10"/>
      <name val="SansSerif"/>
      <family val="2"/>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
      <patternFill patternType="solid">
        <fgColor theme="4" tint="0.79998168889431442"/>
        <bgColor indexed="64"/>
      </patternFill>
    </fill>
    <fill>
      <patternFill patternType="solid">
        <fgColor rgb="FFFFFFFF"/>
      </patternFill>
    </fill>
  </fills>
  <borders count="63">
    <border>
      <left/>
      <right/>
      <top/>
      <bottom/>
      <diagonal/>
    </border>
    <border>
      <left/>
      <right/>
      <top style="hair">
        <color auto="1"/>
      </top>
      <bottom style="hair">
        <color auto="1"/>
      </bottom>
      <diagonal/>
    </border>
    <border>
      <left/>
      <right/>
      <top style="thin">
        <color auto="1"/>
      </top>
      <bottom style="thin">
        <color auto="1"/>
      </bottom>
      <diagonal/>
    </border>
    <border>
      <left/>
      <right/>
      <top/>
      <bottom style="hair">
        <color auto="1"/>
      </bottom>
      <diagonal/>
    </border>
    <border>
      <left/>
      <right/>
      <top style="thin">
        <color auto="1"/>
      </top>
      <bottom style="hair">
        <color auto="1"/>
      </bottom>
      <diagonal/>
    </border>
    <border>
      <left/>
      <right/>
      <top style="hair">
        <color auto="1"/>
      </top>
      <bottom style="thin">
        <color auto="1"/>
      </bottom>
      <diagonal/>
    </border>
    <border>
      <left/>
      <right style="thin">
        <color auto="1"/>
      </right>
      <top style="thin">
        <color auto="1"/>
      </top>
      <bottom style="thin">
        <color auto="1"/>
      </bottom>
      <diagonal/>
    </border>
    <border>
      <left style="hair">
        <color auto="1"/>
      </left>
      <right style="hair">
        <color auto="1"/>
      </right>
      <top style="hair">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hair">
        <color auto="1"/>
      </bottom>
      <diagonal/>
    </border>
    <border>
      <left style="hair">
        <color auto="1"/>
      </left>
      <right style="hair">
        <color auto="1"/>
      </right>
      <top/>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top style="thin">
        <color auto="1"/>
      </top>
      <bottom style="thin">
        <color auto="1"/>
      </bottom>
      <diagonal/>
    </border>
    <border>
      <left style="hair">
        <color auto="1"/>
      </left>
      <right style="hair">
        <color auto="1"/>
      </right>
      <top/>
      <bottom style="hair">
        <color auto="1"/>
      </bottom>
      <diagonal/>
    </border>
    <border>
      <left/>
      <right/>
      <top style="thin">
        <color auto="1"/>
      </top>
      <bottom/>
      <diagonal/>
    </border>
    <border>
      <left/>
      <right/>
      <top/>
      <bottom style="thin">
        <color auto="1"/>
      </bottom>
      <diagonal/>
    </border>
    <border>
      <left style="thin">
        <color auto="1"/>
      </left>
      <right/>
      <top style="hair">
        <color auto="1"/>
      </top>
      <bottom style="hair">
        <color auto="1"/>
      </bottom>
      <diagonal/>
    </border>
    <border>
      <left style="thin">
        <color auto="1"/>
      </left>
      <right/>
      <top/>
      <bottom style="thin">
        <color auto="1"/>
      </bottom>
      <diagonal/>
    </border>
    <border>
      <left style="thin">
        <color auto="1"/>
      </left>
      <right/>
      <top/>
      <bottom/>
      <diagonal/>
    </border>
    <border>
      <left style="hair">
        <color auto="1"/>
      </left>
      <right style="thin">
        <color auto="1"/>
      </right>
      <top style="hair">
        <color auto="1"/>
      </top>
      <bottom style="hair">
        <color auto="1"/>
      </bottom>
      <diagonal/>
    </border>
    <border>
      <left style="thin">
        <color auto="1"/>
      </left>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thin">
        <color auto="1"/>
      </left>
      <right/>
      <top style="thin">
        <color auto="1"/>
      </top>
      <bottom/>
      <diagonal/>
    </border>
    <border>
      <left style="hair">
        <color auto="1"/>
      </left>
      <right style="thin">
        <color auto="1"/>
      </right>
      <top/>
      <bottom style="thin">
        <color auto="1"/>
      </bottom>
      <diagonal/>
    </border>
    <border>
      <left/>
      <right style="thin">
        <color auto="1"/>
      </right>
      <top style="hair">
        <color auto="1"/>
      </top>
      <bottom style="hair">
        <color auto="1"/>
      </bottom>
      <diagonal/>
    </border>
    <border>
      <left/>
      <right style="thin">
        <color auto="1"/>
      </right>
      <top/>
      <bottom/>
      <diagonal/>
    </border>
    <border>
      <left/>
      <right style="thin">
        <color auto="1"/>
      </right>
      <top style="thin">
        <color auto="1"/>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diagonal/>
    </border>
    <border>
      <left style="thin">
        <color auto="1"/>
      </left>
      <right style="hair">
        <color auto="1"/>
      </right>
      <top style="hair">
        <color auto="1"/>
      </top>
      <bottom/>
      <diagonal/>
    </border>
    <border>
      <left style="thin">
        <color auto="1"/>
      </left>
      <right style="hair">
        <color auto="1"/>
      </right>
      <top/>
      <bottom/>
      <diagonal/>
    </border>
    <border>
      <left style="hair">
        <color auto="1"/>
      </left>
      <right style="thin">
        <color auto="1"/>
      </right>
      <top style="hair">
        <color auto="1"/>
      </top>
      <bottom/>
      <diagonal/>
    </border>
    <border>
      <left/>
      <right/>
      <top style="hair">
        <color auto="1"/>
      </top>
      <bottom/>
      <diagonal/>
    </border>
    <border>
      <left style="thin">
        <color auto="1"/>
      </left>
      <right/>
      <top style="hair">
        <color auto="1"/>
      </top>
      <bottom/>
      <diagonal/>
    </border>
    <border>
      <left style="thin">
        <color auto="1"/>
      </left>
      <right/>
      <top/>
      <bottom style="hair">
        <color auto="1"/>
      </bottom>
      <diagonal/>
    </border>
    <border>
      <left style="hair">
        <color auto="1"/>
      </left>
      <right/>
      <top/>
      <bottom style="thin">
        <color auto="1"/>
      </bottom>
      <diagonal/>
    </border>
    <border>
      <left/>
      <right style="thin">
        <color auto="1"/>
      </right>
      <top style="thin">
        <color auto="1"/>
      </top>
      <bottom/>
      <diagonal/>
    </border>
    <border>
      <left/>
      <right style="thin">
        <color auto="1"/>
      </right>
      <top/>
      <bottom style="hair">
        <color auto="1"/>
      </bottom>
      <diagonal/>
    </border>
    <border>
      <left/>
      <right style="thin">
        <color auto="1"/>
      </right>
      <top style="hair">
        <color auto="1"/>
      </top>
      <bottom/>
      <diagonal/>
    </border>
    <border>
      <left style="thin">
        <color auto="1"/>
      </left>
      <right style="hair">
        <color auto="1"/>
      </right>
      <top style="thin">
        <color auto="1"/>
      </top>
      <bottom/>
      <diagonal/>
    </border>
    <border>
      <left style="hair">
        <color auto="1"/>
      </left>
      <right/>
      <top style="hair">
        <color auto="1"/>
      </top>
      <bottom style="thin">
        <color auto="1"/>
      </bottom>
      <diagonal/>
    </border>
    <border>
      <left style="hair">
        <color auto="1"/>
      </left>
      <right/>
      <top style="thin">
        <color auto="1"/>
      </top>
      <bottom/>
      <diagonal/>
    </border>
    <border>
      <left style="hair">
        <color auto="1"/>
      </left>
      <right/>
      <top/>
      <bottom/>
      <diagonal/>
    </border>
    <border>
      <left/>
      <right style="thin">
        <color auto="1"/>
      </right>
      <top/>
      <bottom style="thin">
        <color auto="1"/>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rgb="FF000000"/>
      </left>
      <right style="thin">
        <color rgb="FFCCCCCC"/>
      </right>
      <top style="thin">
        <color rgb="FFCCCCCC"/>
      </top>
      <bottom style="thin">
        <color rgb="FFCCCCCC"/>
      </bottom>
      <diagonal/>
    </border>
  </borders>
  <cellStyleXfs count="2">
    <xf numFmtId="0" fontId="0" fillId="0" borderId="0"/>
    <xf numFmtId="0" fontId="2" fillId="0" borderId="0"/>
  </cellStyleXfs>
  <cellXfs count="323">
    <xf numFmtId="0" fontId="0" fillId="0" borderId="0" xfId="0"/>
    <xf numFmtId="0" fontId="0" fillId="0" borderId="3" xfId="0"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horizontal="left" vertical="center" wrapText="1"/>
    </xf>
    <xf numFmtId="0" fontId="0" fillId="0" borderId="8" xfId="0" applyFill="1" applyBorder="1" applyAlignment="1">
      <alignment vertical="center" wrapText="1"/>
    </xf>
    <xf numFmtId="0" fontId="0" fillId="0" borderId="11" xfId="0" applyBorder="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4" fillId="0" borderId="17" xfId="0" applyFont="1" applyBorder="1" applyAlignment="1">
      <alignment horizontal="center" vertical="center" wrapText="1"/>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35" xfId="0" applyBorder="1" applyAlignment="1">
      <alignment horizontal="center" vertical="center" wrapText="1"/>
    </xf>
    <xf numFmtId="0" fontId="0" fillId="0" borderId="26" xfId="0" applyBorder="1" applyAlignment="1">
      <alignment horizontal="center" vertical="center"/>
    </xf>
    <xf numFmtId="0" fontId="0" fillId="0" borderId="10" xfId="0" applyFill="1" applyBorder="1" applyAlignment="1">
      <alignment vertical="center" wrapText="1"/>
    </xf>
    <xf numFmtId="0" fontId="0" fillId="0" borderId="16" xfId="0" applyBorder="1" applyAlignment="1">
      <alignment horizontal="left" vertical="center"/>
    </xf>
    <xf numFmtId="0" fontId="1" fillId="0" borderId="2" xfId="0" applyFont="1" applyBorder="1" applyAlignment="1">
      <alignment horizontal="left" vertical="center"/>
    </xf>
    <xf numFmtId="0" fontId="0" fillId="0" borderId="2" xfId="0" applyBorder="1" applyAlignment="1">
      <alignment horizontal="center" vertical="center"/>
    </xf>
    <xf numFmtId="0" fontId="8" fillId="0" borderId="1" xfId="0" applyFont="1" applyBorder="1" applyAlignment="1">
      <alignment vertical="center" wrapText="1"/>
    </xf>
    <xf numFmtId="0" fontId="8" fillId="0" borderId="8" xfId="0" applyFont="1" applyBorder="1" applyAlignment="1">
      <alignment vertical="center" wrapText="1"/>
    </xf>
    <xf numFmtId="0" fontId="8" fillId="0" borderId="26" xfId="0" applyFont="1" applyBorder="1" applyAlignment="1">
      <alignment horizontal="center" vertical="center" wrapText="1"/>
    </xf>
    <xf numFmtId="0" fontId="8" fillId="0" borderId="8" xfId="0" applyFont="1" applyBorder="1" applyAlignment="1">
      <alignment horizontal="center" vertical="center" wrapText="1"/>
    </xf>
    <xf numFmtId="0" fontId="0" fillId="0" borderId="41" xfId="0" applyBorder="1" applyAlignment="1">
      <alignment vertical="center" wrapText="1"/>
    </xf>
    <xf numFmtId="0" fontId="8" fillId="0" borderId="3" xfId="0" applyFont="1" applyBorder="1" applyAlignment="1">
      <alignment vertical="center" wrapText="1"/>
    </xf>
    <xf numFmtId="0" fontId="0" fillId="0" borderId="13" xfId="0" applyBorder="1" applyAlignment="1">
      <alignment horizontal="center" vertical="center" wrapText="1"/>
    </xf>
    <xf numFmtId="0" fontId="8" fillId="0" borderId="8" xfId="0" applyFont="1" applyFill="1" applyBorder="1" applyAlignment="1">
      <alignment vertical="center" wrapText="1"/>
    </xf>
    <xf numFmtId="0" fontId="8" fillId="0" borderId="13" xfId="0" applyFont="1" applyBorder="1" applyAlignment="1">
      <alignment horizontal="center" vertical="center" wrapText="1"/>
    </xf>
    <xf numFmtId="0" fontId="8" fillId="2" borderId="8" xfId="0" applyFont="1" applyFill="1" applyBorder="1" applyAlignment="1">
      <alignment vertical="center" wrapText="1"/>
    </xf>
    <xf numFmtId="0" fontId="8" fillId="2"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0" fillId="0" borderId="23" xfId="0" applyBorder="1" applyAlignment="1">
      <alignment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10" xfId="0" applyFont="1" applyFill="1" applyBorder="1" applyAlignment="1">
      <alignment vertical="center" wrapText="1"/>
    </xf>
    <xf numFmtId="0" fontId="8" fillId="0" borderId="7" xfId="0" applyFont="1" applyFill="1" applyBorder="1" applyAlignment="1">
      <alignment vertical="center" wrapText="1"/>
    </xf>
    <xf numFmtId="0" fontId="0" fillId="0" borderId="8" xfId="0" quotePrefix="1" applyFill="1" applyBorder="1" applyAlignment="1">
      <alignment horizontal="left" vertical="center" wrapText="1"/>
    </xf>
    <xf numFmtId="0" fontId="0" fillId="0" borderId="17" xfId="0" applyFill="1" applyBorder="1" applyAlignment="1">
      <alignment vertical="center" wrapText="1"/>
    </xf>
    <xf numFmtId="0" fontId="0" fillId="0" borderId="0" xfId="0" applyBorder="1" applyAlignment="1">
      <alignment horizontal="center" vertical="center" wrapText="1"/>
    </xf>
    <xf numFmtId="0" fontId="0" fillId="0" borderId="27" xfId="0" applyBorder="1" applyAlignment="1">
      <alignment horizontal="center" vertical="center"/>
    </xf>
    <xf numFmtId="0" fontId="0" fillId="0" borderId="7" xfId="0" applyBorder="1" applyAlignment="1">
      <alignment vertical="center" wrapText="1"/>
    </xf>
    <xf numFmtId="0" fontId="6" fillId="0" borderId="0" xfId="0" applyFont="1" applyAlignment="1">
      <alignment vertical="center"/>
    </xf>
    <xf numFmtId="0" fontId="0" fillId="0" borderId="14" xfId="0" applyFill="1" applyBorder="1" applyAlignment="1">
      <alignment vertical="center" wrapText="1"/>
    </xf>
    <xf numFmtId="0" fontId="0" fillId="0" borderId="9" xfId="0" applyFill="1" applyBorder="1" applyAlignment="1">
      <alignment vertical="center" wrapText="1"/>
    </xf>
    <xf numFmtId="0" fontId="0" fillId="0" borderId="0" xfId="0" applyFill="1" applyBorder="1" applyAlignment="1">
      <alignment vertical="center" wrapText="1"/>
    </xf>
    <xf numFmtId="0" fontId="0" fillId="0" borderId="14" xfId="0" applyBorder="1" applyAlignment="1">
      <alignment vertical="center" wrapText="1"/>
    </xf>
    <xf numFmtId="0" fontId="0" fillId="0" borderId="12" xfId="0" applyBorder="1" applyAlignment="1">
      <alignment vertical="center" wrapText="1"/>
    </xf>
    <xf numFmtId="0" fontId="0" fillId="0" borderId="17" xfId="0" applyBorder="1" applyAlignment="1">
      <alignment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38" xfId="0" applyBorder="1" applyAlignment="1">
      <alignment horizontal="center" vertical="center" wrapText="1"/>
    </xf>
    <xf numFmtId="0" fontId="0" fillId="0" borderId="9" xfId="0" applyBorder="1" applyAlignment="1">
      <alignment vertical="center" wrapText="1"/>
    </xf>
    <xf numFmtId="0" fontId="0" fillId="0" borderId="14" xfId="0" applyBorder="1" applyAlignment="1">
      <alignment horizontal="center" vertical="center" wrapText="1"/>
    </xf>
    <xf numFmtId="0" fontId="0" fillId="0" borderId="9" xfId="0" applyBorder="1" applyAlignment="1">
      <alignment horizontal="center" vertical="center" wrapText="1"/>
    </xf>
    <xf numFmtId="0" fontId="8" fillId="0" borderId="14" xfId="0" applyFont="1" applyBorder="1" applyAlignment="1">
      <alignment vertical="center" wrapText="1"/>
    </xf>
    <xf numFmtId="0" fontId="8" fillId="0" borderId="11" xfId="0" applyFont="1" applyFill="1" applyBorder="1" applyAlignment="1">
      <alignment vertical="center" wrapText="1"/>
    </xf>
    <xf numFmtId="0" fontId="7" fillId="0" borderId="8" xfId="0" applyFont="1" applyFill="1" applyBorder="1" applyAlignment="1">
      <alignment horizontal="left" vertical="center" wrapText="1"/>
    </xf>
    <xf numFmtId="0" fontId="8" fillId="0" borderId="2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39" xfId="0" applyFill="1" applyBorder="1" applyAlignment="1">
      <alignment horizontal="center" vertical="center" wrapText="1"/>
    </xf>
    <xf numFmtId="0" fontId="0" fillId="0" borderId="39"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8" fillId="0" borderId="20" xfId="0" quotePrefix="1" applyFont="1" applyFill="1" applyBorder="1" applyAlignment="1">
      <alignment horizontal="center" vertical="center" wrapText="1"/>
    </xf>
    <xf numFmtId="14" fontId="8" fillId="0" borderId="20" xfId="0" quotePrefix="1" applyNumberFormat="1" applyFont="1" applyFill="1" applyBorder="1" applyAlignment="1">
      <alignment horizontal="center" vertical="center" wrapText="1"/>
    </xf>
    <xf numFmtId="0" fontId="0" fillId="0" borderId="22" xfId="0" applyFill="1" applyBorder="1" applyAlignment="1">
      <alignment horizontal="center" vertical="center" wrapText="1"/>
    </xf>
    <xf numFmtId="0" fontId="0" fillId="0" borderId="43" xfId="0" applyBorder="1" applyAlignment="1">
      <alignment horizontal="center" vertical="center" wrapText="1"/>
    </xf>
    <xf numFmtId="0" fontId="0" fillId="0" borderId="35" xfId="0" applyBorder="1" applyAlignment="1">
      <alignment horizontal="center" vertical="center"/>
    </xf>
    <xf numFmtId="0" fontId="0" fillId="0" borderId="17" xfId="0" applyFill="1" applyBorder="1" applyAlignment="1">
      <alignment horizontal="left" vertical="center" wrapText="1"/>
    </xf>
    <xf numFmtId="0" fontId="7" fillId="0" borderId="9" xfId="0" applyFont="1" applyFill="1" applyBorder="1" applyAlignment="1">
      <alignment vertical="center" wrapText="1"/>
    </xf>
    <xf numFmtId="0" fontId="0" fillId="0" borderId="33" xfId="0" applyBorder="1" applyAlignment="1">
      <alignment horizontal="left" vertical="center" wrapText="1"/>
    </xf>
    <xf numFmtId="0" fontId="0" fillId="0" borderId="0" xfId="0" applyBorder="1" applyAlignment="1">
      <alignment vertical="center" wrapText="1"/>
    </xf>
    <xf numFmtId="0" fontId="0" fillId="0" borderId="0" xfId="0" applyFill="1" applyBorder="1" applyAlignment="1">
      <alignment horizontal="center" vertical="center" wrapText="1"/>
    </xf>
    <xf numFmtId="0" fontId="8" fillId="0" borderId="5" xfId="0" applyFont="1" applyBorder="1" applyAlignment="1">
      <alignment vertical="center" wrapText="1"/>
    </xf>
    <xf numFmtId="0" fontId="1" fillId="3" borderId="16" xfId="0" applyFont="1" applyFill="1" applyBorder="1" applyAlignment="1">
      <alignment horizontal="center" vertical="center" wrapText="1"/>
    </xf>
    <xf numFmtId="0" fontId="1" fillId="3" borderId="2" xfId="0" applyFont="1" applyFill="1" applyBorder="1" applyAlignment="1">
      <alignment vertical="center" wrapText="1"/>
    </xf>
    <xf numFmtId="0" fontId="1" fillId="3" borderId="19" xfId="0" applyFont="1" applyFill="1" applyBorder="1"/>
    <xf numFmtId="0" fontId="0" fillId="3" borderId="6" xfId="0" applyFill="1" applyBorder="1"/>
    <xf numFmtId="0" fontId="0" fillId="4" borderId="25" xfId="0" applyFill="1" applyBorder="1" applyAlignment="1">
      <alignment horizontal="center" vertical="center" wrapText="1"/>
    </xf>
    <xf numFmtId="0" fontId="0" fillId="4" borderId="4" xfId="0" applyFill="1" applyBorder="1" applyAlignment="1">
      <alignment vertical="center" wrapText="1"/>
    </xf>
    <xf numFmtId="0" fontId="0" fillId="4" borderId="4" xfId="0" applyFill="1" applyBorder="1"/>
    <xf numFmtId="0" fontId="0" fillId="4" borderId="34" xfId="0" applyFill="1" applyBorder="1"/>
    <xf numFmtId="0" fontId="0" fillId="4" borderId="35" xfId="0" applyFill="1" applyBorder="1" applyAlignment="1">
      <alignment horizontal="center" vertical="center" wrapText="1"/>
    </xf>
    <xf numFmtId="0" fontId="0" fillId="4" borderId="3" xfId="0" applyFill="1" applyBorder="1" applyAlignment="1">
      <alignment vertical="center" wrapText="1"/>
    </xf>
    <xf numFmtId="0" fontId="0" fillId="4" borderId="3" xfId="0" applyFill="1" applyBorder="1" applyAlignment="1">
      <alignment horizontal="center" vertical="center" wrapText="1"/>
    </xf>
    <xf numFmtId="0" fontId="0" fillId="4" borderId="3" xfId="0" quotePrefix="1" applyFill="1" applyBorder="1" applyAlignment="1">
      <alignment vertical="center" wrapText="1"/>
    </xf>
    <xf numFmtId="0" fontId="0" fillId="4" borderId="33" xfId="0" applyFill="1" applyBorder="1"/>
    <xf numFmtId="0" fontId="8" fillId="4" borderId="35"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7" fillId="4" borderId="3"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2" xfId="0" applyFont="1" applyFill="1" applyBorder="1" applyAlignment="1">
      <alignment vertical="center"/>
    </xf>
    <xf numFmtId="0" fontId="0" fillId="4" borderId="26" xfId="0" applyFill="1" applyBorder="1" applyAlignment="1">
      <alignment horizontal="center" vertical="center" wrapText="1"/>
    </xf>
    <xf numFmtId="0" fontId="0" fillId="4" borderId="41" xfId="0" applyFill="1" applyBorder="1" applyAlignment="1">
      <alignment horizontal="center" vertical="center" wrapText="1"/>
    </xf>
    <xf numFmtId="0" fontId="0" fillId="4" borderId="41" xfId="0" applyFill="1" applyBorder="1" applyAlignment="1">
      <alignment vertical="center" wrapText="1"/>
    </xf>
    <xf numFmtId="0" fontId="0" fillId="4" borderId="1" xfId="0" applyFill="1" applyBorder="1" applyAlignment="1">
      <alignment vertical="center" wrapText="1"/>
    </xf>
    <xf numFmtId="0" fontId="0" fillId="4" borderId="1" xfId="0" applyFill="1" applyBorder="1" applyAlignment="1">
      <alignment horizontal="center" vertical="center" wrapText="1"/>
    </xf>
    <xf numFmtId="0" fontId="0" fillId="3" borderId="2" xfId="0" applyFill="1" applyBorder="1" applyAlignment="1">
      <alignment vertical="center" wrapText="1"/>
    </xf>
    <xf numFmtId="0" fontId="16" fillId="3" borderId="2" xfId="0" applyFont="1" applyFill="1" applyBorder="1" applyAlignment="1">
      <alignment vertical="center" wrapText="1"/>
    </xf>
    <xf numFmtId="0" fontId="0" fillId="4" borderId="30" xfId="0" applyFill="1" applyBorder="1" applyAlignment="1">
      <alignment horizontal="center" vertical="center"/>
    </xf>
    <xf numFmtId="0" fontId="8" fillId="4" borderId="18" xfId="0" applyFont="1" applyFill="1" applyBorder="1" applyAlignment="1">
      <alignment vertical="center" wrapText="1"/>
    </xf>
    <xf numFmtId="0" fontId="0" fillId="4" borderId="18" xfId="0" applyFill="1" applyBorder="1" applyAlignment="1">
      <alignment horizontal="center" vertical="center" wrapText="1"/>
    </xf>
    <xf numFmtId="0" fontId="0" fillId="4" borderId="18" xfId="0" applyFill="1" applyBorder="1" applyAlignment="1">
      <alignment vertical="center" wrapText="1"/>
    </xf>
    <xf numFmtId="0" fontId="0" fillId="0" borderId="23" xfId="0" applyBorder="1" applyAlignment="1">
      <alignment horizontal="left" vertical="center" wrapText="1"/>
    </xf>
    <xf numFmtId="0" fontId="0" fillId="0" borderId="28" xfId="0" applyBorder="1" applyAlignment="1">
      <alignment horizontal="left" vertical="center" wrapText="1"/>
    </xf>
    <xf numFmtId="0" fontId="0" fillId="0" borderId="32" xfId="0" applyFill="1" applyBorder="1" applyAlignment="1">
      <alignment horizontal="left" vertical="center" wrapText="1"/>
    </xf>
    <xf numFmtId="0" fontId="0" fillId="0" borderId="32" xfId="0" applyBorder="1" applyAlignment="1">
      <alignment horizontal="left" vertical="center" wrapText="1"/>
    </xf>
    <xf numFmtId="0" fontId="0" fillId="4" borderId="32" xfId="0" applyFill="1" applyBorder="1"/>
    <xf numFmtId="0" fontId="0" fillId="4" borderId="32" xfId="0" applyFill="1" applyBorder="1" applyAlignment="1">
      <alignment horizontal="left" vertical="center" wrapText="1"/>
    </xf>
    <xf numFmtId="0" fontId="0" fillId="4" borderId="45" xfId="0" applyFill="1" applyBorder="1"/>
    <xf numFmtId="0" fontId="0" fillId="0" borderId="23" xfId="0" applyBorder="1" applyAlignment="1">
      <alignment wrapText="1"/>
    </xf>
    <xf numFmtId="0" fontId="0" fillId="0" borderId="23" xfId="0" applyBorder="1" applyAlignment="1">
      <alignment vertical="center"/>
    </xf>
    <xf numFmtId="0" fontId="0" fillId="0" borderId="23" xfId="0" applyBorder="1" applyAlignment="1">
      <alignment horizontal="left" vertical="center"/>
    </xf>
    <xf numFmtId="0" fontId="0" fillId="0" borderId="37" xfId="0" applyBorder="1" applyAlignment="1">
      <alignment vertical="center" wrapText="1"/>
    </xf>
    <xf numFmtId="0" fontId="0" fillId="0" borderId="28" xfId="0" applyBorder="1" applyAlignment="1">
      <alignment vertical="center"/>
    </xf>
    <xf numFmtId="0" fontId="0" fillId="0" borderId="33" xfId="0" applyFill="1" applyBorder="1" applyAlignment="1">
      <alignment horizontal="left" vertical="center" wrapText="1"/>
    </xf>
    <xf numFmtId="0" fontId="0" fillId="0" borderId="29" xfId="0" applyBorder="1" applyAlignment="1">
      <alignment vertical="center"/>
    </xf>
    <xf numFmtId="0" fontId="0" fillId="0" borderId="23" xfId="0" applyBorder="1" applyAlignment="1">
      <alignment horizontal="justify" vertical="center" wrapText="1"/>
    </xf>
    <xf numFmtId="0" fontId="0" fillId="0" borderId="36" xfId="0" applyBorder="1" applyAlignment="1">
      <alignment vertical="center" wrapText="1"/>
    </xf>
    <xf numFmtId="0" fontId="0" fillId="0" borderId="28" xfId="0" applyFill="1" applyBorder="1" applyAlignment="1">
      <alignment vertical="center"/>
    </xf>
    <xf numFmtId="0" fontId="0" fillId="0" borderId="0" xfId="0" applyAlignment="1">
      <alignment horizontal="center"/>
    </xf>
    <xf numFmtId="0" fontId="0" fillId="0" borderId="26" xfId="0" applyFill="1" applyBorder="1" applyAlignment="1">
      <alignment horizontal="center" vertical="center" wrapText="1"/>
    </xf>
    <xf numFmtId="0" fontId="0" fillId="0" borderId="26" xfId="0" applyFill="1" applyBorder="1" applyAlignment="1">
      <alignment horizontal="center" vertical="center"/>
    </xf>
    <xf numFmtId="0" fontId="8" fillId="2" borderId="27" xfId="0" applyFont="1" applyFill="1" applyBorder="1" applyAlignment="1">
      <alignment horizontal="center" vertical="center"/>
    </xf>
    <xf numFmtId="0" fontId="0" fillId="0" borderId="29" xfId="0" applyFill="1" applyBorder="1" applyAlignment="1">
      <alignment horizontal="left" vertical="center" wrapText="1"/>
    </xf>
    <xf numFmtId="0" fontId="0" fillId="0" borderId="46" xfId="0" applyFill="1" applyBorder="1" applyAlignment="1">
      <alignment horizontal="left" vertical="center" wrapText="1"/>
    </xf>
    <xf numFmtId="0" fontId="0" fillId="0" borderId="13" xfId="0" applyBorder="1" applyAlignment="1">
      <alignment vertical="center" wrapText="1"/>
    </xf>
    <xf numFmtId="0" fontId="0" fillId="4" borderId="38" xfId="0" applyFill="1" applyBorder="1" applyAlignment="1">
      <alignment horizontal="center" vertical="center" wrapText="1"/>
    </xf>
    <xf numFmtId="0" fontId="0" fillId="4" borderId="47" xfId="0" applyFill="1" applyBorder="1" applyAlignment="1">
      <alignment horizontal="left" vertical="center" wrapText="1"/>
    </xf>
    <xf numFmtId="0" fontId="0" fillId="0" borderId="23" xfId="0" applyFill="1" applyBorder="1" applyAlignment="1">
      <alignment horizontal="left" vertical="center" wrapText="1"/>
    </xf>
    <xf numFmtId="0" fontId="0" fillId="0" borderId="8" xfId="0" applyFill="1" applyBorder="1" applyAlignment="1">
      <alignment vertical="center" wrapText="1"/>
    </xf>
    <xf numFmtId="0" fontId="0" fillId="0" borderId="7" xfId="0" applyBorder="1" applyAlignment="1">
      <alignment horizontal="center" vertical="center" wrapText="1"/>
    </xf>
    <xf numFmtId="0" fontId="7" fillId="0" borderId="9" xfId="0" applyFont="1" applyFill="1" applyBorder="1" applyAlignment="1">
      <alignment vertical="top" wrapText="1"/>
    </xf>
    <xf numFmtId="0" fontId="0" fillId="0" borderId="14" xfId="0" applyFill="1" applyBorder="1" applyAlignment="1">
      <alignment vertical="top" wrapText="1"/>
    </xf>
    <xf numFmtId="0" fontId="0" fillId="0" borderId="29" xfId="0" applyBorder="1" applyAlignment="1">
      <alignment vertical="center" wrapText="1"/>
    </xf>
    <xf numFmtId="0" fontId="8" fillId="0" borderId="26" xfId="0" quotePrefix="1" applyFont="1" applyFill="1" applyBorder="1" applyAlignment="1">
      <alignment horizontal="center" vertical="center" wrapText="1"/>
    </xf>
    <xf numFmtId="14" fontId="8" fillId="0" borderId="26" xfId="0" quotePrefix="1"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25" xfId="0" applyFill="1" applyBorder="1" applyAlignment="1">
      <alignment horizontal="center" vertical="center" wrapText="1"/>
    </xf>
    <xf numFmtId="0" fontId="0" fillId="0" borderId="11" xfId="0" applyFill="1" applyBorder="1" applyAlignment="1">
      <alignment vertical="center" wrapText="1"/>
    </xf>
    <xf numFmtId="0" fontId="0" fillId="0" borderId="11" xfId="0" applyFill="1" applyBorder="1" applyAlignment="1">
      <alignment horizontal="center" vertical="center" wrapText="1"/>
    </xf>
    <xf numFmtId="0" fontId="8" fillId="0" borderId="7" xfId="0" applyFont="1" applyBorder="1" applyAlignment="1">
      <alignment vertical="center" wrapText="1"/>
    </xf>
    <xf numFmtId="0" fontId="0" fillId="0" borderId="7" xfId="0" applyBorder="1" applyAlignment="1">
      <alignment vertical="top" wrapText="1"/>
    </xf>
    <xf numFmtId="0" fontId="0" fillId="0" borderId="28" xfId="0" applyFill="1" applyBorder="1" applyAlignment="1">
      <alignment horizontal="left" vertical="center" wrapText="1"/>
    </xf>
    <xf numFmtId="0" fontId="0" fillId="0" borderId="26" xfId="0"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8" fillId="0" borderId="8" xfId="0" applyFont="1" applyFill="1" applyBorder="1" applyAlignment="1">
      <alignment vertical="top" wrapText="1"/>
    </xf>
    <xf numFmtId="0" fontId="7" fillId="2" borderId="7" xfId="0" applyFont="1" applyFill="1" applyBorder="1" applyAlignment="1">
      <alignment vertical="center" wrapText="1"/>
    </xf>
    <xf numFmtId="0" fontId="8" fillId="2" borderId="11" xfId="0" applyFont="1" applyFill="1" applyBorder="1" applyAlignment="1">
      <alignment vertical="center" wrapText="1"/>
    </xf>
    <xf numFmtId="0" fontId="1" fillId="3" borderId="19" xfId="0" applyFont="1" applyFill="1" applyBorder="1" applyAlignment="1">
      <alignment vertical="center"/>
    </xf>
    <xf numFmtId="0" fontId="8" fillId="0" borderId="11" xfId="0" applyFont="1" applyBorder="1" applyAlignment="1">
      <alignment horizontal="left" vertical="center" wrapText="1"/>
    </xf>
    <xf numFmtId="0" fontId="0" fillId="0" borderId="29" xfId="0" applyBorder="1" applyAlignment="1">
      <alignment horizontal="left" vertical="center" wrapText="1"/>
    </xf>
    <xf numFmtId="0" fontId="8" fillId="0" borderId="8" xfId="0" applyFont="1" applyBorder="1" applyAlignment="1" applyProtection="1">
      <alignment horizontal="left" vertical="center" wrapText="1"/>
      <protection locked="0"/>
    </xf>
    <xf numFmtId="0" fontId="0" fillId="0" borderId="26" xfId="0" applyFill="1" applyBorder="1" applyAlignment="1">
      <alignment horizontal="center"/>
    </xf>
    <xf numFmtId="0" fontId="0" fillId="0" borderId="23" xfId="0" applyFill="1" applyBorder="1" applyAlignment="1">
      <alignment vertical="center"/>
    </xf>
    <xf numFmtId="0" fontId="0" fillId="0" borderId="23" xfId="0" applyBorder="1" applyAlignment="1">
      <alignment horizontal="left" vertical="center" wrapText="1"/>
    </xf>
    <xf numFmtId="0" fontId="0" fillId="0" borderId="23" xfId="0" applyBorder="1" applyAlignment="1">
      <alignment horizontal="left" vertical="center" wrapText="1"/>
    </xf>
    <xf numFmtId="0" fontId="0" fillId="0" borderId="28" xfId="0" applyBorder="1" applyAlignment="1">
      <alignment vertical="center" wrapText="1"/>
    </xf>
    <xf numFmtId="0" fontId="1" fillId="3" borderId="6" xfId="0" applyFont="1" applyFill="1" applyBorder="1" applyAlignment="1">
      <alignment horizontal="left" vertical="center" wrapText="1"/>
    </xf>
    <xf numFmtId="0" fontId="26" fillId="0" borderId="27" xfId="0" applyFont="1" applyBorder="1" applyAlignment="1">
      <alignment horizontal="center" vertical="center" wrapText="1"/>
    </xf>
    <xf numFmtId="0" fontId="26" fillId="0" borderId="7" xfId="0" applyFont="1" applyBorder="1" applyAlignment="1">
      <alignment horizontal="center" vertical="center" wrapText="1"/>
    </xf>
    <xf numFmtId="0" fontId="0" fillId="3" borderId="6" xfId="0" applyFill="1" applyBorder="1" applyAlignment="1">
      <alignment horizontal="center" vertical="center"/>
    </xf>
    <xf numFmtId="0" fontId="0" fillId="0" borderId="2" xfId="0" applyBorder="1"/>
    <xf numFmtId="0" fontId="26" fillId="0" borderId="49" xfId="0" applyFont="1" applyBorder="1" applyAlignment="1">
      <alignment horizontal="center" vertical="center"/>
    </xf>
    <xf numFmtId="0" fontId="0" fillId="0" borderId="44" xfId="0" applyBorder="1" applyAlignment="1">
      <alignment horizontal="center"/>
    </xf>
    <xf numFmtId="0" fontId="0" fillId="0" borderId="52" xfId="0" applyBorder="1" applyAlignment="1">
      <alignment horizontal="center"/>
    </xf>
    <xf numFmtId="0" fontId="1" fillId="0" borderId="6" xfId="0" applyFont="1" applyBorder="1" applyAlignment="1">
      <alignment horizontal="center" vertical="center" wrapText="1"/>
    </xf>
    <xf numFmtId="0" fontId="0" fillId="0" borderId="31" xfId="0" applyBorder="1" applyAlignment="1">
      <alignment horizontal="center"/>
    </xf>
    <xf numFmtId="0" fontId="0" fillId="0" borderId="0" xfId="0" applyAlignment="1">
      <alignment horizontal="center" vertical="center"/>
    </xf>
    <xf numFmtId="0" fontId="7" fillId="0" borderId="55" xfId="0" applyFont="1" applyBorder="1" applyAlignment="1">
      <alignment horizontal="center" vertical="center" wrapText="1"/>
    </xf>
    <xf numFmtId="0" fontId="7" fillId="0" borderId="56" xfId="0" applyFont="1" applyBorder="1" applyAlignment="1">
      <alignment horizontal="center" vertical="center"/>
    </xf>
    <xf numFmtId="0" fontId="7" fillId="0" borderId="53" xfId="0" applyFont="1" applyFill="1" applyBorder="1" applyAlignment="1">
      <alignment horizontal="center" vertical="center" wrapText="1"/>
    </xf>
    <xf numFmtId="4" fontId="7" fillId="5" borderId="55" xfId="0" applyNumberFormat="1" applyFont="1" applyFill="1" applyBorder="1" applyAlignment="1">
      <alignment horizontal="center" vertical="center" wrapText="1"/>
    </xf>
    <xf numFmtId="0" fontId="0" fillId="4" borderId="56" xfId="0" applyFill="1" applyBorder="1"/>
    <xf numFmtId="14" fontId="7" fillId="2" borderId="57" xfId="0" applyNumberFormat="1" applyFont="1" applyFill="1" applyBorder="1" applyAlignment="1">
      <alignment horizontal="center" vertical="center"/>
    </xf>
    <xf numFmtId="0" fontId="7" fillId="2" borderId="55" xfId="0" applyFont="1" applyFill="1" applyBorder="1" applyAlignment="1">
      <alignment horizontal="center" vertical="center" wrapText="1"/>
    </xf>
    <xf numFmtId="0" fontId="0" fillId="3" borderId="58" xfId="0" applyFill="1" applyBorder="1"/>
    <xf numFmtId="0" fontId="0" fillId="4" borderId="55" xfId="0" applyFill="1" applyBorder="1"/>
    <xf numFmtId="0" fontId="7" fillId="0" borderId="55" xfId="0" applyFont="1" applyBorder="1" applyAlignment="1">
      <alignment horizontal="center" vertical="center"/>
    </xf>
    <xf numFmtId="0" fontId="7" fillId="0" borderId="55" xfId="0" quotePrefix="1" applyFont="1" applyBorder="1" applyAlignment="1">
      <alignment horizontal="center" vertical="center"/>
    </xf>
    <xf numFmtId="0" fontId="0" fillId="4" borderId="55" xfId="0" applyFill="1" applyBorder="1" applyAlignment="1">
      <alignment horizontal="center" vertical="center" wrapText="1"/>
    </xf>
    <xf numFmtId="0" fontId="0" fillId="4" borderId="59" xfId="0" applyFill="1" applyBorder="1"/>
    <xf numFmtId="0" fontId="7" fillId="0" borderId="55" xfId="0" applyFont="1" applyFill="1" applyBorder="1" applyAlignment="1">
      <alignment horizontal="center" vertical="center" wrapText="1"/>
    </xf>
    <xf numFmtId="4" fontId="7" fillId="2" borderId="55" xfId="0" applyNumberFormat="1" applyFont="1" applyFill="1" applyBorder="1" applyAlignment="1">
      <alignment horizontal="center" vertical="center"/>
    </xf>
    <xf numFmtId="4" fontId="7" fillId="2" borderId="54" xfId="0" applyNumberFormat="1" applyFont="1" applyFill="1" applyBorder="1" applyAlignment="1">
      <alignment horizontal="center" vertical="center"/>
    </xf>
    <xf numFmtId="0" fontId="7" fillId="0" borderId="55" xfId="0" applyFont="1" applyFill="1" applyBorder="1" applyAlignment="1">
      <alignment horizontal="center" vertical="center"/>
    </xf>
    <xf numFmtId="0" fontId="7" fillId="0" borderId="55" xfId="0" quotePrefix="1" applyFont="1" applyBorder="1" applyAlignment="1">
      <alignment horizontal="center" vertical="center" wrapText="1"/>
    </xf>
    <xf numFmtId="3" fontId="7" fillId="5" borderId="55" xfId="0" applyNumberFormat="1" applyFont="1" applyFill="1" applyBorder="1" applyAlignment="1">
      <alignment horizontal="center" vertical="center" wrapText="1"/>
    </xf>
    <xf numFmtId="4" fontId="7" fillId="0" borderId="55" xfId="0" applyNumberFormat="1" applyFont="1" applyBorder="1" applyAlignment="1">
      <alignment horizontal="center" vertical="center" wrapText="1"/>
    </xf>
    <xf numFmtId="4" fontId="7" fillId="0" borderId="57" xfId="0" applyNumberFormat="1" applyFont="1" applyBorder="1" applyAlignment="1">
      <alignment horizontal="center" vertical="center" wrapText="1"/>
    </xf>
    <xf numFmtId="0" fontId="1" fillId="3" borderId="58" xfId="0" applyFont="1" applyFill="1" applyBorder="1" applyAlignment="1">
      <alignment horizontal="left" vertical="center" wrapText="1"/>
    </xf>
    <xf numFmtId="4" fontId="7" fillId="0" borderId="55" xfId="0" applyNumberFormat="1" applyFont="1" applyFill="1" applyBorder="1" applyAlignment="1">
      <alignment horizontal="center" vertical="center" wrapText="1"/>
    </xf>
    <xf numFmtId="4" fontId="7" fillId="0" borderId="60" xfId="0" applyNumberFormat="1" applyFont="1" applyFill="1" applyBorder="1" applyAlignment="1">
      <alignment horizontal="center" vertical="center" wrapText="1"/>
    </xf>
    <xf numFmtId="0" fontId="0" fillId="4" borderId="61" xfId="0" applyFill="1" applyBorder="1"/>
    <xf numFmtId="4" fontId="7" fillId="0" borderId="54" xfId="0" applyNumberFormat="1" applyFont="1" applyBorder="1" applyAlignment="1">
      <alignment horizontal="center" vertical="center"/>
    </xf>
    <xf numFmtId="0" fontId="0" fillId="0" borderId="55" xfId="0" applyFill="1" applyBorder="1" applyAlignment="1">
      <alignment horizontal="left" vertical="center" wrapText="1"/>
    </xf>
    <xf numFmtId="0" fontId="0" fillId="4" borderId="53" xfId="0" applyFill="1" applyBorder="1" applyAlignment="1">
      <alignment horizontal="center" vertical="center" wrapText="1"/>
    </xf>
    <xf numFmtId="0" fontId="7" fillId="0" borderId="55" xfId="0" quotePrefix="1" applyFont="1" applyFill="1" applyBorder="1" applyAlignment="1">
      <alignment horizontal="center" vertical="center"/>
    </xf>
    <xf numFmtId="0" fontId="7" fillId="0" borderId="60" xfId="0" quotePrefix="1" applyFont="1" applyBorder="1" applyAlignment="1">
      <alignment horizontal="center" vertical="center" wrapText="1"/>
    </xf>
    <xf numFmtId="4" fontId="7" fillId="2" borderId="55" xfId="0" quotePrefix="1" applyNumberFormat="1" applyFont="1" applyFill="1" applyBorder="1" applyAlignment="1">
      <alignment horizontal="center" vertical="center" wrapText="1"/>
    </xf>
    <xf numFmtId="0" fontId="7" fillId="0" borderId="60" xfId="0" quotePrefix="1" applyFont="1" applyFill="1" applyBorder="1" applyAlignment="1">
      <alignment horizontal="center" vertical="center"/>
    </xf>
    <xf numFmtId="4" fontId="7" fillId="2" borderId="55" xfId="0" applyNumberFormat="1" applyFont="1" applyFill="1" applyBorder="1" applyAlignment="1">
      <alignment horizontal="center" vertical="center" wrapText="1"/>
    </xf>
    <xf numFmtId="0" fontId="0" fillId="0" borderId="55" xfId="0" applyFill="1" applyBorder="1" applyAlignment="1">
      <alignment horizontal="center" vertical="center" wrapText="1"/>
    </xf>
    <xf numFmtId="0" fontId="7" fillId="0" borderId="53" xfId="0" applyFont="1" applyBorder="1" applyAlignment="1">
      <alignment horizontal="center" vertical="center" wrapText="1"/>
    </xf>
    <xf numFmtId="0" fontId="7" fillId="0" borderId="54" xfId="0" applyFont="1" applyBorder="1" applyAlignment="1">
      <alignment horizontal="center" vertical="center" wrapText="1"/>
    </xf>
    <xf numFmtId="0" fontId="0" fillId="0" borderId="19" xfId="0" applyBorder="1" applyAlignment="1">
      <alignment horizontal="center"/>
    </xf>
    <xf numFmtId="0" fontId="1" fillId="0" borderId="0" xfId="0" applyFont="1" applyBorder="1" applyAlignment="1">
      <alignment horizontal="center" vertical="center" wrapText="1"/>
    </xf>
    <xf numFmtId="4" fontId="14" fillId="5" borderId="55" xfId="0" applyNumberFormat="1" applyFont="1" applyFill="1" applyBorder="1" applyAlignment="1">
      <alignment horizontal="center" vertical="center" wrapText="1"/>
    </xf>
    <xf numFmtId="0" fontId="14" fillId="3" borderId="58" xfId="0" applyFont="1" applyFill="1" applyBorder="1" applyAlignment="1">
      <alignment horizontal="left" vertical="center" wrapText="1"/>
    </xf>
    <xf numFmtId="0" fontId="14" fillId="0" borderId="0" xfId="0" applyFont="1" applyAlignment="1">
      <alignment horizontal="center" vertical="center"/>
    </xf>
    <xf numFmtId="0" fontId="14" fillId="0" borderId="0" xfId="0" applyFont="1"/>
    <xf numFmtId="0" fontId="14" fillId="0" borderId="52" xfId="0" applyFont="1" applyBorder="1" applyAlignment="1">
      <alignment horizontal="center"/>
    </xf>
    <xf numFmtId="0" fontId="14" fillId="3" borderId="6" xfId="0" applyFont="1" applyFill="1" applyBorder="1" applyAlignment="1">
      <alignment horizontal="center" vertical="center"/>
    </xf>
    <xf numFmtId="0" fontId="14" fillId="4" borderId="34" xfId="0" applyFont="1" applyFill="1" applyBorder="1"/>
    <xf numFmtId="0" fontId="14" fillId="0" borderId="56" xfId="0" applyFont="1" applyBorder="1" applyAlignment="1">
      <alignment horizontal="center" vertical="center"/>
    </xf>
    <xf numFmtId="0" fontId="14" fillId="0" borderId="53" xfId="0" applyFont="1" applyFill="1" applyBorder="1" applyAlignment="1">
      <alignment horizontal="center" vertical="center" wrapText="1"/>
    </xf>
    <xf numFmtId="0" fontId="14" fillId="4" borderId="56" xfId="0" applyFont="1" applyFill="1" applyBorder="1"/>
    <xf numFmtId="14" fontId="14" fillId="2" borderId="57" xfId="0" applyNumberFormat="1" applyFont="1" applyFill="1" applyBorder="1" applyAlignment="1">
      <alignment horizontal="center" vertical="center"/>
    </xf>
    <xf numFmtId="0" fontId="14" fillId="2" borderId="55" xfId="0" applyFont="1" applyFill="1" applyBorder="1" applyAlignment="1">
      <alignment horizontal="center" vertical="center" wrapText="1"/>
    </xf>
    <xf numFmtId="0" fontId="14" fillId="3" borderId="58" xfId="0" applyFont="1" applyFill="1" applyBorder="1"/>
    <xf numFmtId="0" fontId="14" fillId="4" borderId="55" xfId="0" applyFont="1" applyFill="1" applyBorder="1"/>
    <xf numFmtId="0" fontId="14" fillId="0" borderId="55" xfId="0" applyFont="1" applyBorder="1" applyAlignment="1">
      <alignment horizontal="center" vertical="center"/>
    </xf>
    <xf numFmtId="0" fontId="14" fillId="0" borderId="55" xfId="0" quotePrefix="1" applyFont="1" applyBorder="1" applyAlignment="1">
      <alignment horizontal="center" vertical="center"/>
    </xf>
    <xf numFmtId="0" fontId="14" fillId="0" borderId="55" xfId="0" applyFont="1" applyBorder="1" applyAlignment="1">
      <alignment horizontal="center" vertical="center" wrapText="1"/>
    </xf>
    <xf numFmtId="0" fontId="14" fillId="4" borderId="55" xfId="0" applyFont="1" applyFill="1" applyBorder="1" applyAlignment="1">
      <alignment horizontal="center" vertical="center" wrapText="1"/>
    </xf>
    <xf numFmtId="0" fontId="14" fillId="4" borderId="59" xfId="0" applyFont="1" applyFill="1" applyBorder="1"/>
    <xf numFmtId="0" fontId="14" fillId="0" borderId="55" xfId="0" applyFont="1" applyFill="1" applyBorder="1" applyAlignment="1">
      <alignment horizontal="center" vertical="center" wrapText="1"/>
    </xf>
    <xf numFmtId="4" fontId="14" fillId="2" borderId="55" xfId="0" applyNumberFormat="1" applyFont="1" applyFill="1" applyBorder="1" applyAlignment="1">
      <alignment horizontal="center" vertical="center"/>
    </xf>
    <xf numFmtId="4" fontId="14" fillId="2" borderId="54" xfId="0" applyNumberFormat="1" applyFont="1" applyFill="1" applyBorder="1" applyAlignment="1">
      <alignment horizontal="center" vertical="center"/>
    </xf>
    <xf numFmtId="0" fontId="14" fillId="0" borderId="55" xfId="0" quotePrefix="1" applyFont="1" applyBorder="1" applyAlignment="1">
      <alignment horizontal="center" vertical="center" wrapText="1"/>
    </xf>
    <xf numFmtId="4" fontId="14" fillId="0" borderId="55" xfId="0" applyNumberFormat="1" applyFont="1" applyBorder="1" applyAlignment="1">
      <alignment horizontal="center" vertical="center" wrapText="1"/>
    </xf>
    <xf numFmtId="4" fontId="14" fillId="0" borderId="57" xfId="0" applyNumberFormat="1" applyFont="1" applyBorder="1" applyAlignment="1">
      <alignment horizontal="center" vertical="center" wrapText="1"/>
    </xf>
    <xf numFmtId="4" fontId="14" fillId="0" borderId="60" xfId="0" applyNumberFormat="1" applyFont="1" applyFill="1" applyBorder="1" applyAlignment="1">
      <alignment horizontal="center" vertical="center" wrapText="1"/>
    </xf>
    <xf numFmtId="4" fontId="14" fillId="2" borderId="55" xfId="0" applyNumberFormat="1" applyFont="1" applyFill="1" applyBorder="1" applyAlignment="1">
      <alignment horizontal="center" vertical="center" wrapText="1"/>
    </xf>
    <xf numFmtId="3" fontId="14" fillId="0" borderId="0" xfId="0" applyNumberFormat="1" applyFont="1"/>
    <xf numFmtId="0" fontId="14" fillId="0" borderId="19" xfId="0" applyFont="1" applyBorder="1" applyAlignment="1">
      <alignment horizontal="center"/>
    </xf>
    <xf numFmtId="0" fontId="14" fillId="4" borderId="53" xfId="0" applyFont="1" applyFill="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4" borderId="61" xfId="0" applyFont="1" applyFill="1" applyBorder="1"/>
    <xf numFmtId="0" fontId="14" fillId="0" borderId="55" xfId="0" applyFont="1" applyFill="1" applyBorder="1" applyAlignment="1">
      <alignment horizontal="center" vertical="center"/>
    </xf>
    <xf numFmtId="4" fontId="14" fillId="0" borderId="54" xfId="0" applyNumberFormat="1" applyFont="1" applyBorder="1" applyAlignment="1">
      <alignment horizontal="center" vertical="center"/>
    </xf>
    <xf numFmtId="4" fontId="14" fillId="0" borderId="55" xfId="0" applyNumberFormat="1" applyFont="1" applyFill="1" applyBorder="1" applyAlignment="1">
      <alignment horizontal="center" vertical="center" wrapText="1"/>
    </xf>
    <xf numFmtId="0" fontId="14" fillId="0" borderId="55" xfId="0" applyFont="1" applyFill="1" applyBorder="1" applyAlignment="1">
      <alignment horizontal="left" vertical="center" wrapText="1"/>
    </xf>
    <xf numFmtId="0" fontId="14" fillId="0" borderId="59" xfId="0" applyFont="1" applyFill="1" applyBorder="1" applyAlignment="1">
      <alignment horizontal="center" vertical="center"/>
    </xf>
    <xf numFmtId="0" fontId="14" fillId="0" borderId="0" xfId="0" applyFont="1" applyBorder="1" applyAlignment="1">
      <alignment horizontal="center" vertical="center" wrapText="1"/>
    </xf>
    <xf numFmtId="0" fontId="28" fillId="6" borderId="62" xfId="0" applyNumberFormat="1" applyFont="1" applyFill="1" applyBorder="1" applyAlignment="1" applyProtection="1">
      <alignment horizontal="center" vertical="center" wrapText="1"/>
    </xf>
    <xf numFmtId="0" fontId="14" fillId="0" borderId="59" xfId="0" applyFont="1" applyFill="1" applyBorder="1" applyAlignment="1">
      <alignment horizontal="center" vertical="center" wrapText="1"/>
    </xf>
    <xf numFmtId="4" fontId="14" fillId="5" borderId="53" xfId="0" applyNumberFormat="1" applyFont="1" applyFill="1" applyBorder="1" applyAlignment="1">
      <alignment horizontal="center" vertical="center" wrapText="1"/>
    </xf>
    <xf numFmtId="0" fontId="7" fillId="0" borderId="53" xfId="0" applyFont="1" applyBorder="1" applyAlignment="1">
      <alignment horizontal="center" vertical="center" wrapText="1"/>
    </xf>
    <xf numFmtId="0" fontId="7" fillId="0" borderId="5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4" fontId="14" fillId="5" borderId="53" xfId="0" applyNumberFormat="1" applyFont="1" applyFill="1" applyBorder="1" applyAlignment="1">
      <alignment horizontal="center" vertical="center" wrapText="1"/>
    </xf>
    <xf numFmtId="0" fontId="28" fillId="6" borderId="0" xfId="0" applyNumberFormat="1" applyFont="1" applyFill="1" applyBorder="1" applyAlignment="1" applyProtection="1">
      <alignment horizontal="center" vertical="center" wrapText="1"/>
    </xf>
    <xf numFmtId="0" fontId="1" fillId="0" borderId="19" xfId="0" applyFont="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49" fontId="14" fillId="5" borderId="55" xfId="0" applyNumberFormat="1" applyFont="1" applyFill="1" applyBorder="1" applyAlignment="1">
      <alignment horizontal="center" vertical="center" wrapText="1"/>
    </xf>
    <xf numFmtId="4" fontId="8" fillId="5" borderId="55" xfId="0" applyNumberFormat="1" applyFont="1" applyFill="1" applyBorder="1" applyAlignment="1">
      <alignment horizontal="center" vertical="center" wrapText="1"/>
    </xf>
    <xf numFmtId="14" fontId="7" fillId="5" borderId="55" xfId="0" applyNumberFormat="1" applyFont="1" applyFill="1" applyBorder="1" applyAlignment="1">
      <alignment horizontal="center" vertical="center" wrapText="1"/>
    </xf>
    <xf numFmtId="0" fontId="7" fillId="0" borderId="59" xfId="0" applyFont="1" applyFill="1" applyBorder="1" applyAlignment="1">
      <alignment horizontal="center" vertical="center" wrapText="1"/>
    </xf>
    <xf numFmtId="0" fontId="7" fillId="2" borderId="55" xfId="0" applyFont="1" applyFill="1" applyBorder="1" applyAlignment="1">
      <alignment horizontal="center" vertical="center"/>
    </xf>
    <xf numFmtId="0" fontId="1" fillId="0" borderId="37"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7" fillId="0" borderId="53" xfId="0" applyFont="1" applyBorder="1" applyAlignment="1">
      <alignment horizontal="center" vertical="center" wrapText="1"/>
    </xf>
    <xf numFmtId="0" fontId="7" fillId="0" borderId="54" xfId="0" applyFont="1" applyBorder="1" applyAlignment="1">
      <alignment horizontal="center" vertical="center" wrapText="1"/>
    </xf>
    <xf numFmtId="0" fontId="0" fillId="0" borderId="40" xfId="0" applyBorder="1" applyAlignment="1">
      <alignment horizontal="left" vertical="center" wrapText="1"/>
    </xf>
    <xf numFmtId="0" fontId="0" fillId="0" borderId="31" xfId="0" applyBorder="1" applyAlignment="1">
      <alignment horizontal="left" vertical="center"/>
    </xf>
    <xf numFmtId="0" fontId="14" fillId="0" borderId="37"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0" fillId="0" borderId="42"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44" xfId="0" applyBorder="1" applyAlignment="1">
      <alignment horizontal="center" vertical="center" wrapText="1"/>
    </xf>
    <xf numFmtId="0" fontId="0" fillId="0" borderId="14" xfId="0" applyFill="1" applyBorder="1" applyAlignment="1">
      <alignment vertical="center" wrapText="1"/>
    </xf>
    <xf numFmtId="0" fontId="0" fillId="0" borderId="9" xfId="0" applyFill="1" applyBorder="1" applyAlignment="1">
      <alignment vertical="center" wrapText="1"/>
    </xf>
    <xf numFmtId="0" fontId="1" fillId="0" borderId="4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7" xfId="0" applyFont="1" applyFill="1" applyBorder="1" applyAlignment="1">
      <alignment horizontal="center" vertical="center" wrapText="1"/>
    </xf>
    <xf numFmtId="4" fontId="14" fillId="5" borderId="53" xfId="0" applyNumberFormat="1" applyFont="1" applyFill="1" applyBorder="1" applyAlignment="1">
      <alignment horizontal="center" vertical="center" wrapText="1"/>
    </xf>
    <xf numFmtId="4" fontId="14" fillId="5" borderId="57" xfId="0" applyNumberFormat="1" applyFont="1" applyFill="1" applyBorder="1" applyAlignment="1">
      <alignment horizontal="center" vertical="center" wrapText="1"/>
    </xf>
    <xf numFmtId="0" fontId="0" fillId="0" borderId="23" xfId="0" applyBorder="1" applyAlignment="1">
      <alignment horizontal="left" vertical="center" wrapText="1"/>
    </xf>
    <xf numFmtId="0" fontId="0" fillId="0" borderId="28" xfId="0" applyBorder="1" applyAlignment="1">
      <alignment horizontal="left" vertical="center" wrapText="1"/>
    </xf>
    <xf numFmtId="0" fontId="0" fillId="0" borderId="26" xfId="0" applyBorder="1" applyAlignment="1">
      <alignment horizontal="center" vertical="center" wrapText="1"/>
    </xf>
    <xf numFmtId="0" fontId="0" fillId="0" borderId="8" xfId="0" applyBorder="1" applyAlignment="1">
      <alignment vertical="center" wrapText="1"/>
    </xf>
    <xf numFmtId="0" fontId="8" fillId="2"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26"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8" xfId="0" applyFill="1" applyBorder="1" applyAlignment="1">
      <alignment vertical="center" wrapText="1"/>
    </xf>
    <xf numFmtId="0" fontId="0" fillId="0" borderId="7" xfId="0" applyFill="1" applyBorder="1" applyAlignment="1">
      <alignment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wrapText="1"/>
    </xf>
    <xf numFmtId="0" fontId="1" fillId="0" borderId="48" xfId="0" applyFont="1" applyFill="1" applyBorder="1" applyAlignment="1">
      <alignment horizontal="center" vertical="center" wrapText="1"/>
    </xf>
    <xf numFmtId="0" fontId="1" fillId="0" borderId="50" xfId="0" applyFont="1" applyFill="1" applyBorder="1" applyAlignment="1">
      <alignment horizontal="center" vertical="center"/>
    </xf>
    <xf numFmtId="0" fontId="0" fillId="0" borderId="0" xfId="0" applyFill="1"/>
    <xf numFmtId="0" fontId="1" fillId="0" borderId="3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51"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78</xdr:row>
      <xdr:rowOff>381000</xdr:rowOff>
    </xdr:from>
    <xdr:to>
      <xdr:col>7</xdr:col>
      <xdr:colOff>266700</xdr:colOff>
      <xdr:row>78</xdr:row>
      <xdr:rowOff>1009650</xdr:rowOff>
    </xdr:to>
    <xdr:pic>
      <xdr:nvPicPr>
        <xdr:cNvPr id="3" name="Picture 1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0" y="90668475"/>
          <a:ext cx="5029200"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56092</xdr:colOff>
      <xdr:row>79</xdr:row>
      <xdr:rowOff>323849</xdr:rowOff>
    </xdr:from>
    <xdr:to>
      <xdr:col>7</xdr:col>
      <xdr:colOff>220134</xdr:colOff>
      <xdr:row>79</xdr:row>
      <xdr:rowOff>953849</xdr:rowOff>
    </xdr:to>
    <xdr:pic>
      <xdr:nvPicPr>
        <xdr:cNvPr id="4" name="Picture 18">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13992" y="91668599"/>
          <a:ext cx="4982634" cy="63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95250</xdr:colOff>
      <xdr:row>80</xdr:row>
      <xdr:rowOff>304800</xdr:rowOff>
    </xdr:from>
    <xdr:to>
      <xdr:col>7</xdr:col>
      <xdr:colOff>76200</xdr:colOff>
      <xdr:row>80</xdr:row>
      <xdr:rowOff>895350</xdr:rowOff>
    </xdr:to>
    <xdr:pic>
      <xdr:nvPicPr>
        <xdr:cNvPr id="5" name="Picture 19">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53150" y="92697300"/>
          <a:ext cx="483870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78"/>
  <sheetViews>
    <sheetView tabSelected="1" zoomScale="80" zoomScaleNormal="80" workbookViewId="0">
      <pane ySplit="7" topLeftCell="A8" activePane="bottomLeft" state="frozenSplit"/>
      <selection pane="bottomLeft" activeCell="B2" sqref="B2"/>
    </sheetView>
  </sheetViews>
  <sheetFormatPr defaultRowHeight="15"/>
  <cols>
    <col min="1" max="1" width="7.85546875" customWidth="1"/>
    <col min="2" max="2" width="65.7109375" customWidth="1"/>
    <col min="3" max="3" width="17.28515625" hidden="1" customWidth="1"/>
    <col min="4" max="4" width="76.7109375" hidden="1" customWidth="1"/>
    <col min="5" max="5" width="93.28515625" hidden="1" customWidth="1"/>
    <col min="6" max="9" width="35.7109375" customWidth="1"/>
    <col min="10" max="11" width="35.7109375" style="222" customWidth="1"/>
    <col min="12" max="13" width="35.7109375" customWidth="1"/>
    <col min="14" max="14" width="35.7109375" style="222" customWidth="1"/>
  </cols>
  <sheetData>
    <row r="1" spans="1:14">
      <c r="F1" s="180" t="s">
        <v>479</v>
      </c>
      <c r="G1" s="180"/>
      <c r="H1" s="180"/>
      <c r="I1" s="180" t="s">
        <v>480</v>
      </c>
      <c r="J1" s="221"/>
      <c r="K1" s="221"/>
      <c r="L1" s="180" t="s">
        <v>481</v>
      </c>
      <c r="M1" s="180"/>
      <c r="N1" s="221"/>
    </row>
    <row r="2" spans="1:14" ht="44.25" customHeight="1">
      <c r="B2" s="50" t="s">
        <v>470</v>
      </c>
      <c r="F2" s="180">
        <v>24</v>
      </c>
      <c r="G2" s="180"/>
      <c r="H2" s="180"/>
      <c r="I2" s="180">
        <v>2</v>
      </c>
      <c r="J2" s="221"/>
      <c r="K2" s="221"/>
      <c r="L2" s="180">
        <v>10</v>
      </c>
      <c r="M2" s="180"/>
      <c r="N2" s="221"/>
    </row>
    <row r="3" spans="1:14" ht="6" customHeight="1"/>
    <row r="4" spans="1:14" ht="42" customHeight="1">
      <c r="A4" s="22"/>
      <c r="B4" s="23" t="s">
        <v>405</v>
      </c>
      <c r="C4" s="24"/>
      <c r="D4" s="24"/>
      <c r="E4" s="174"/>
      <c r="F4" s="299"/>
      <c r="G4" s="299"/>
      <c r="H4" s="299"/>
      <c r="I4" s="300"/>
    </row>
    <row r="5" spans="1:14" ht="28.5" customHeight="1">
      <c r="A5" s="293" t="s">
        <v>276</v>
      </c>
      <c r="B5" s="295" t="s">
        <v>1</v>
      </c>
      <c r="C5" s="295" t="s">
        <v>92</v>
      </c>
      <c r="D5" s="295" t="s">
        <v>93</v>
      </c>
      <c r="E5" s="297" t="s">
        <v>260</v>
      </c>
      <c r="F5" s="301" t="s">
        <v>475</v>
      </c>
      <c r="G5" s="277" t="s">
        <v>504</v>
      </c>
      <c r="H5" s="277" t="s">
        <v>552</v>
      </c>
      <c r="I5" s="277" t="s">
        <v>476</v>
      </c>
      <c r="J5" s="283" t="s">
        <v>504</v>
      </c>
      <c r="K5" s="277" t="s">
        <v>552</v>
      </c>
      <c r="L5" s="277" t="s">
        <v>476</v>
      </c>
      <c r="M5" s="277" t="s">
        <v>504</v>
      </c>
      <c r="N5" s="277" t="s">
        <v>552</v>
      </c>
    </row>
    <row r="6" spans="1:14" ht="28.5" customHeight="1">
      <c r="A6" s="294"/>
      <c r="B6" s="296"/>
      <c r="C6" s="296"/>
      <c r="D6" s="296"/>
      <c r="E6" s="298"/>
      <c r="F6" s="302"/>
      <c r="G6" s="278"/>
      <c r="H6" s="278"/>
      <c r="I6" s="278"/>
      <c r="J6" s="284"/>
      <c r="K6" s="278"/>
      <c r="L6" s="278"/>
      <c r="M6" s="278"/>
      <c r="N6" s="278"/>
    </row>
    <row r="7" spans="1:14" s="131" customFormat="1" ht="15" customHeight="1">
      <c r="A7" s="171" t="s">
        <v>465</v>
      </c>
      <c r="B7" s="172" t="s">
        <v>466</v>
      </c>
      <c r="C7" s="172" t="s">
        <v>467</v>
      </c>
      <c r="D7" s="172" t="s">
        <v>468</v>
      </c>
      <c r="E7" s="175" t="s">
        <v>469</v>
      </c>
      <c r="F7" s="176"/>
      <c r="G7" s="217"/>
      <c r="H7" s="217"/>
      <c r="I7" s="177"/>
      <c r="J7" s="223"/>
      <c r="K7" s="223"/>
      <c r="L7" s="177"/>
      <c r="M7" s="177"/>
      <c r="N7" s="223"/>
    </row>
    <row r="8" spans="1:14" ht="50.1" customHeight="1">
      <c r="A8" s="85" t="s">
        <v>2</v>
      </c>
      <c r="B8" s="86" t="s">
        <v>104</v>
      </c>
      <c r="C8" s="86"/>
      <c r="D8" s="87"/>
      <c r="E8" s="88"/>
      <c r="F8" s="173" t="s">
        <v>477</v>
      </c>
      <c r="G8" s="173"/>
      <c r="H8" s="173"/>
      <c r="I8" s="173" t="s">
        <v>478</v>
      </c>
      <c r="J8" s="224"/>
      <c r="K8" s="224"/>
      <c r="L8" s="173" t="s">
        <v>478</v>
      </c>
      <c r="M8" s="173"/>
      <c r="N8" s="224"/>
    </row>
    <row r="9" spans="1:14" ht="50.1" customHeight="1">
      <c r="A9" s="89">
        <v>1</v>
      </c>
      <c r="B9" s="90" t="s">
        <v>91</v>
      </c>
      <c r="C9" s="90"/>
      <c r="D9" s="91"/>
      <c r="E9" s="91"/>
      <c r="F9" s="91"/>
      <c r="G9" s="91"/>
      <c r="H9" s="91"/>
      <c r="I9" s="92"/>
      <c r="J9" s="225"/>
      <c r="K9" s="225"/>
      <c r="L9" s="92"/>
      <c r="M9" s="92"/>
      <c r="N9" s="225"/>
    </row>
    <row r="10" spans="1:14" ht="96" customHeight="1">
      <c r="A10" s="19" t="s">
        <v>277</v>
      </c>
      <c r="B10" s="1" t="s">
        <v>3</v>
      </c>
      <c r="C10" s="6" t="s">
        <v>147</v>
      </c>
      <c r="D10" s="10" t="s">
        <v>279</v>
      </c>
      <c r="E10" s="81" t="s">
        <v>389</v>
      </c>
      <c r="F10" s="184" t="s">
        <v>553</v>
      </c>
      <c r="G10" s="219" t="s">
        <v>505</v>
      </c>
      <c r="H10" s="219" t="s">
        <v>554</v>
      </c>
      <c r="I10" s="184" t="s">
        <v>553</v>
      </c>
      <c r="J10" s="219" t="s">
        <v>505</v>
      </c>
      <c r="K10" s="219" t="s">
        <v>554</v>
      </c>
      <c r="L10" s="184" t="s">
        <v>553</v>
      </c>
      <c r="M10" s="219" t="s">
        <v>505</v>
      </c>
      <c r="N10" s="219" t="s">
        <v>554</v>
      </c>
    </row>
    <row r="11" spans="1:14" ht="75" customHeight="1">
      <c r="A11" s="18">
        <v>2</v>
      </c>
      <c r="B11" s="2" t="s">
        <v>4</v>
      </c>
      <c r="C11" s="6" t="s">
        <v>95</v>
      </c>
      <c r="D11" s="10" t="s">
        <v>280</v>
      </c>
      <c r="E11" s="114" t="s">
        <v>390</v>
      </c>
      <c r="F11" s="182" t="s">
        <v>482</v>
      </c>
      <c r="G11" s="182"/>
      <c r="H11" s="182"/>
      <c r="I11" s="182" t="s">
        <v>482</v>
      </c>
      <c r="J11" s="226"/>
      <c r="K11" s="226"/>
      <c r="L11" s="182" t="s">
        <v>482</v>
      </c>
      <c r="M11" s="182"/>
      <c r="N11" s="226"/>
    </row>
    <row r="12" spans="1:14" ht="94.5" customHeight="1">
      <c r="A12" s="59">
        <v>3</v>
      </c>
      <c r="B12" s="29" t="s">
        <v>108</v>
      </c>
      <c r="C12" s="61" t="s">
        <v>95</v>
      </c>
      <c r="D12" s="54" t="s">
        <v>281</v>
      </c>
      <c r="E12" s="114" t="s">
        <v>391</v>
      </c>
      <c r="F12" s="183" t="s">
        <v>483</v>
      </c>
      <c r="G12" s="183"/>
      <c r="H12" s="183"/>
      <c r="I12" s="183" t="s">
        <v>483</v>
      </c>
      <c r="J12" s="227"/>
      <c r="K12" s="227"/>
      <c r="L12" s="183" t="s">
        <v>483</v>
      </c>
      <c r="M12" s="183"/>
      <c r="N12" s="227"/>
    </row>
    <row r="13" spans="1:14" ht="136.5" customHeight="1">
      <c r="A13" s="27" t="s">
        <v>278</v>
      </c>
      <c r="B13" s="32" t="s">
        <v>205</v>
      </c>
      <c r="C13" s="33" t="s">
        <v>116</v>
      </c>
      <c r="D13" s="32" t="s">
        <v>261</v>
      </c>
      <c r="E13" s="114" t="s">
        <v>392</v>
      </c>
      <c r="F13" s="184">
        <v>25000000</v>
      </c>
      <c r="G13" s="184"/>
      <c r="H13" s="184"/>
      <c r="I13" s="184">
        <v>45450000</v>
      </c>
      <c r="J13" s="219" t="s">
        <v>519</v>
      </c>
      <c r="K13" s="272" t="s">
        <v>555</v>
      </c>
      <c r="L13" s="184">
        <v>45000000</v>
      </c>
      <c r="M13" s="184"/>
      <c r="N13" s="219"/>
    </row>
    <row r="14" spans="1:14" ht="42.95" customHeight="1">
      <c r="A14" s="93">
        <v>4</v>
      </c>
      <c r="B14" s="94" t="s">
        <v>5</v>
      </c>
      <c r="C14" s="95"/>
      <c r="D14" s="96"/>
      <c r="E14" s="97"/>
      <c r="F14" s="185"/>
      <c r="G14" s="185"/>
      <c r="H14" s="185"/>
      <c r="I14" s="185"/>
      <c r="J14" s="228"/>
      <c r="K14" s="228"/>
      <c r="L14" s="185"/>
      <c r="M14" s="185"/>
      <c r="N14" s="228"/>
    </row>
    <row r="15" spans="1:14" ht="111.75" customHeight="1">
      <c r="A15" s="59" t="s">
        <v>286</v>
      </c>
      <c r="B15" s="29" t="s">
        <v>6</v>
      </c>
      <c r="C15" s="61" t="s">
        <v>150</v>
      </c>
      <c r="D15" s="63" t="s">
        <v>393</v>
      </c>
      <c r="E15" s="114" t="s">
        <v>394</v>
      </c>
      <c r="F15" s="273" t="s">
        <v>575</v>
      </c>
      <c r="G15" s="219" t="s">
        <v>506</v>
      </c>
      <c r="H15" s="219" t="s">
        <v>554</v>
      </c>
      <c r="I15" s="273" t="s">
        <v>575</v>
      </c>
      <c r="J15" s="219" t="s">
        <v>507</v>
      </c>
      <c r="K15" s="219" t="s">
        <v>554</v>
      </c>
      <c r="L15" s="273" t="s">
        <v>575</v>
      </c>
      <c r="M15" s="219" t="s">
        <v>507</v>
      </c>
      <c r="N15" s="219" t="s">
        <v>554</v>
      </c>
    </row>
    <row r="16" spans="1:14" ht="342" customHeight="1">
      <c r="A16" s="66">
        <v>30</v>
      </c>
      <c r="B16" s="32" t="s">
        <v>165</v>
      </c>
      <c r="C16" s="41" t="s">
        <v>107</v>
      </c>
      <c r="D16" s="32" t="s">
        <v>262</v>
      </c>
      <c r="E16" s="114" t="s">
        <v>406</v>
      </c>
      <c r="F16" s="186">
        <v>42130</v>
      </c>
      <c r="G16" s="186"/>
      <c r="H16" s="186"/>
      <c r="I16" s="186">
        <v>42130</v>
      </c>
      <c r="J16" s="229"/>
      <c r="K16" s="229"/>
      <c r="L16" s="186">
        <v>42130</v>
      </c>
      <c r="M16" s="186"/>
      <c r="N16" s="229"/>
    </row>
    <row r="17" spans="1:14" ht="42.95" customHeight="1">
      <c r="A17" s="98">
        <v>31</v>
      </c>
      <c r="B17" s="99" t="s">
        <v>117</v>
      </c>
      <c r="C17" s="100"/>
      <c r="D17" s="100"/>
      <c r="E17" s="97"/>
      <c r="F17" s="185"/>
      <c r="G17" s="185"/>
      <c r="H17" s="185"/>
      <c r="I17" s="185"/>
      <c r="J17" s="228"/>
      <c r="K17" s="228"/>
      <c r="L17" s="185"/>
      <c r="M17" s="185"/>
      <c r="N17" s="228"/>
    </row>
    <row r="18" spans="1:14" ht="91.5" customHeight="1">
      <c r="A18" s="67" t="s">
        <v>287</v>
      </c>
      <c r="B18" s="34" t="s">
        <v>149</v>
      </c>
      <c r="C18" s="35" t="s">
        <v>150</v>
      </c>
      <c r="D18" s="34" t="s">
        <v>263</v>
      </c>
      <c r="E18" s="115" t="s">
        <v>264</v>
      </c>
      <c r="F18" s="187" t="s">
        <v>494</v>
      </c>
      <c r="G18" s="187"/>
      <c r="H18" s="187"/>
      <c r="I18" s="187" t="s">
        <v>494</v>
      </c>
      <c r="J18" s="230"/>
      <c r="K18" s="230"/>
      <c r="L18" s="187" t="s">
        <v>494</v>
      </c>
      <c r="M18" s="187"/>
      <c r="N18" s="230"/>
    </row>
    <row r="19" spans="1:14" ht="50.1" customHeight="1">
      <c r="A19" s="85" t="s">
        <v>7</v>
      </c>
      <c r="B19" s="86" t="s">
        <v>105</v>
      </c>
      <c r="C19" s="101"/>
      <c r="D19" s="102"/>
      <c r="E19" s="88"/>
      <c r="F19" s="188"/>
      <c r="G19" s="188"/>
      <c r="H19" s="188"/>
      <c r="I19" s="188"/>
      <c r="J19" s="231"/>
      <c r="K19" s="231"/>
      <c r="L19" s="188"/>
      <c r="M19" s="188"/>
      <c r="N19" s="231"/>
    </row>
    <row r="20" spans="1:14" ht="180.75" customHeight="1">
      <c r="A20" s="68">
        <v>5</v>
      </c>
      <c r="B20" s="4" t="s">
        <v>8</v>
      </c>
      <c r="C20" s="7" t="s">
        <v>94</v>
      </c>
      <c r="D20" s="64" t="s">
        <v>265</v>
      </c>
      <c r="E20" s="136" t="s">
        <v>407</v>
      </c>
      <c r="F20" s="184" t="s">
        <v>495</v>
      </c>
      <c r="G20" s="184"/>
      <c r="H20" s="184"/>
      <c r="I20" s="184" t="s">
        <v>496</v>
      </c>
      <c r="J20" s="219"/>
      <c r="K20" s="219"/>
      <c r="L20" s="184" t="s">
        <v>497</v>
      </c>
      <c r="M20" s="184"/>
      <c r="N20" s="219"/>
    </row>
    <row r="21" spans="1:14" ht="72.75" customHeight="1">
      <c r="A21" s="27">
        <v>6</v>
      </c>
      <c r="B21" s="25" t="s">
        <v>181</v>
      </c>
      <c r="C21" s="28" t="s">
        <v>94</v>
      </c>
      <c r="D21" s="26" t="s">
        <v>151</v>
      </c>
      <c r="E21" s="117" t="s">
        <v>409</v>
      </c>
      <c r="F21" s="184" t="s">
        <v>498</v>
      </c>
      <c r="G21" s="184"/>
      <c r="H21" s="184"/>
      <c r="I21" s="184" t="s">
        <v>498</v>
      </c>
      <c r="J21" s="219"/>
      <c r="K21" s="219"/>
      <c r="L21" s="184" t="s">
        <v>498</v>
      </c>
      <c r="M21" s="184"/>
      <c r="N21" s="219"/>
    </row>
    <row r="22" spans="1:14" ht="42.95" customHeight="1">
      <c r="A22" s="103">
        <v>7</v>
      </c>
      <c r="B22" s="94" t="s">
        <v>9</v>
      </c>
      <c r="C22" s="104" t="s">
        <v>95</v>
      </c>
      <c r="D22" s="105"/>
      <c r="E22" s="118"/>
      <c r="F22" s="189"/>
      <c r="G22" s="189"/>
      <c r="H22" s="189"/>
      <c r="I22" s="189"/>
      <c r="J22" s="232"/>
      <c r="K22" s="232"/>
      <c r="L22" s="189"/>
      <c r="M22" s="189"/>
      <c r="N22" s="232"/>
    </row>
    <row r="23" spans="1:14" ht="60">
      <c r="A23" s="69" t="s">
        <v>288</v>
      </c>
      <c r="B23" s="53" t="s">
        <v>10</v>
      </c>
      <c r="C23" s="36" t="s">
        <v>150</v>
      </c>
      <c r="D23" s="45" t="s">
        <v>193</v>
      </c>
      <c r="E23" s="116" t="s">
        <v>395</v>
      </c>
      <c r="F23" s="190" t="s">
        <v>484</v>
      </c>
      <c r="G23" s="190"/>
      <c r="H23" s="190"/>
      <c r="I23" s="190" t="s">
        <v>484</v>
      </c>
      <c r="J23" s="233"/>
      <c r="K23" s="233"/>
      <c r="L23" s="190" t="s">
        <v>484</v>
      </c>
      <c r="M23" s="190"/>
      <c r="N23" s="233"/>
    </row>
    <row r="24" spans="1:14" ht="68.25" customHeight="1">
      <c r="A24" s="18" t="s">
        <v>11</v>
      </c>
      <c r="B24" s="2" t="s">
        <v>12</v>
      </c>
      <c r="C24" s="58" t="s">
        <v>95</v>
      </c>
      <c r="D24" s="56" t="s">
        <v>194</v>
      </c>
      <c r="E24" s="116" t="s">
        <v>266</v>
      </c>
      <c r="F24" s="191" t="s">
        <v>485</v>
      </c>
      <c r="G24" s="191"/>
      <c r="H24" s="191"/>
      <c r="I24" s="191" t="s">
        <v>485</v>
      </c>
      <c r="J24" s="234"/>
      <c r="K24" s="234"/>
      <c r="L24" s="191" t="s">
        <v>485</v>
      </c>
      <c r="M24" s="191"/>
      <c r="N24" s="234"/>
    </row>
    <row r="25" spans="1:14" ht="145.5" customHeight="1">
      <c r="A25" s="70" t="s">
        <v>289</v>
      </c>
      <c r="B25" s="82" t="s">
        <v>13</v>
      </c>
      <c r="C25" s="16" t="s">
        <v>95</v>
      </c>
      <c r="D25" s="79" t="s">
        <v>217</v>
      </c>
      <c r="E25" s="116" t="s">
        <v>410</v>
      </c>
      <c r="F25" s="181" t="s">
        <v>486</v>
      </c>
      <c r="G25" s="181"/>
      <c r="H25" s="181"/>
      <c r="I25" s="181" t="s">
        <v>486</v>
      </c>
      <c r="J25" s="235"/>
      <c r="K25" s="235"/>
      <c r="L25" s="181" t="s">
        <v>486</v>
      </c>
      <c r="M25" s="181"/>
      <c r="N25" s="235"/>
    </row>
    <row r="26" spans="1:14" ht="117" customHeight="1">
      <c r="A26" s="103">
        <v>8</v>
      </c>
      <c r="B26" s="106" t="s">
        <v>14</v>
      </c>
      <c r="C26" s="107" t="s">
        <v>251</v>
      </c>
      <c r="D26" s="105"/>
      <c r="E26" s="119" t="s">
        <v>267</v>
      </c>
      <c r="F26" s="192" t="s">
        <v>488</v>
      </c>
      <c r="G26" s="192"/>
      <c r="H26" s="192"/>
      <c r="I26" s="192" t="s">
        <v>488</v>
      </c>
      <c r="J26" s="236"/>
      <c r="K26" s="236"/>
      <c r="L26" s="192" t="s">
        <v>488</v>
      </c>
      <c r="M26" s="192"/>
      <c r="N26" s="236"/>
    </row>
    <row r="27" spans="1:14" ht="184.5" customHeight="1">
      <c r="A27" s="287">
        <v>10</v>
      </c>
      <c r="B27" s="291" t="s">
        <v>192</v>
      </c>
      <c r="C27" s="289" t="s">
        <v>95</v>
      </c>
      <c r="D27" s="51" t="s">
        <v>283</v>
      </c>
      <c r="E27" s="281" t="s">
        <v>268</v>
      </c>
      <c r="F27" s="279" t="s">
        <v>489</v>
      </c>
      <c r="G27" s="215"/>
      <c r="H27" s="261"/>
      <c r="I27" s="279" t="s">
        <v>489</v>
      </c>
      <c r="J27" s="285"/>
      <c r="K27" s="265"/>
      <c r="L27" s="279" t="s">
        <v>489</v>
      </c>
      <c r="M27" s="279"/>
      <c r="N27" s="265"/>
    </row>
    <row r="28" spans="1:14" ht="201" customHeight="1">
      <c r="A28" s="288"/>
      <c r="B28" s="292"/>
      <c r="C28" s="290"/>
      <c r="D28" s="80" t="s">
        <v>282</v>
      </c>
      <c r="E28" s="282"/>
      <c r="F28" s="280"/>
      <c r="G28" s="216"/>
      <c r="H28" s="262"/>
      <c r="I28" s="280"/>
      <c r="J28" s="286"/>
      <c r="K28" s="266"/>
      <c r="L28" s="280"/>
      <c r="M28" s="280"/>
      <c r="N28" s="266"/>
    </row>
    <row r="29" spans="1:14" ht="75">
      <c r="A29" s="85" t="s">
        <v>17</v>
      </c>
      <c r="B29" s="86" t="s">
        <v>97</v>
      </c>
      <c r="C29" s="86"/>
      <c r="D29" s="86"/>
      <c r="E29" s="88"/>
      <c r="F29" s="188"/>
      <c r="G29" s="188"/>
      <c r="H29" s="188"/>
      <c r="I29" s="188"/>
      <c r="J29" s="231"/>
      <c r="K29" s="231"/>
      <c r="L29" s="188"/>
      <c r="M29" s="188"/>
      <c r="N29" s="231"/>
    </row>
    <row r="30" spans="1:14" ht="42.95" customHeight="1">
      <c r="A30" s="89">
        <v>11</v>
      </c>
      <c r="B30" s="90" t="s">
        <v>103</v>
      </c>
      <c r="C30" s="90"/>
      <c r="D30" s="90"/>
      <c r="E30" s="120"/>
      <c r="F30" s="193"/>
      <c r="G30" s="193"/>
      <c r="H30" s="193"/>
      <c r="I30" s="193"/>
      <c r="J30" s="237"/>
      <c r="K30" s="237"/>
      <c r="L30" s="193"/>
      <c r="M30" s="193"/>
      <c r="N30" s="237"/>
    </row>
    <row r="31" spans="1:14" ht="300">
      <c r="A31" s="71" t="s">
        <v>290</v>
      </c>
      <c r="B31" s="46" t="s">
        <v>191</v>
      </c>
      <c r="C31" s="47" t="s">
        <v>95</v>
      </c>
      <c r="D31" s="46" t="s">
        <v>225</v>
      </c>
      <c r="E31" s="39" t="s">
        <v>284</v>
      </c>
      <c r="F31" s="183" t="s">
        <v>490</v>
      </c>
      <c r="G31" s="183"/>
      <c r="H31" s="183"/>
      <c r="I31" s="183" t="s">
        <v>490</v>
      </c>
      <c r="J31" s="227"/>
      <c r="K31" s="227"/>
      <c r="L31" s="183" t="s">
        <v>490</v>
      </c>
      <c r="M31" s="183"/>
      <c r="N31" s="227"/>
    </row>
    <row r="32" spans="1:14" ht="100.5" customHeight="1">
      <c r="A32" s="18" t="s">
        <v>18</v>
      </c>
      <c r="B32" s="1" t="s">
        <v>98</v>
      </c>
      <c r="C32" s="8" t="s">
        <v>94</v>
      </c>
      <c r="D32" s="46" t="s">
        <v>126</v>
      </c>
      <c r="E32" s="121" t="s">
        <v>411</v>
      </c>
      <c r="F32" s="181" t="s">
        <v>491</v>
      </c>
      <c r="G32" s="181"/>
      <c r="H32" s="181"/>
      <c r="I32" s="181" t="s">
        <v>491</v>
      </c>
      <c r="J32" s="235"/>
      <c r="K32" s="235"/>
      <c r="L32" s="181" t="s">
        <v>491</v>
      </c>
      <c r="M32" s="181"/>
      <c r="N32" s="235"/>
    </row>
    <row r="33" spans="1:14" ht="42.95" customHeight="1">
      <c r="A33" s="70" t="s">
        <v>19</v>
      </c>
      <c r="B33" s="82" t="s">
        <v>99</v>
      </c>
      <c r="C33" s="57" t="s">
        <v>94</v>
      </c>
      <c r="D33" s="55" t="s">
        <v>99</v>
      </c>
      <c r="E33" s="114" t="s">
        <v>285</v>
      </c>
      <c r="F33" s="190" t="s">
        <v>492</v>
      </c>
      <c r="G33" s="190"/>
      <c r="H33" s="190"/>
      <c r="I33" s="190" t="s">
        <v>492</v>
      </c>
      <c r="J33" s="233"/>
      <c r="K33" s="233"/>
      <c r="L33" s="190" t="s">
        <v>492</v>
      </c>
      <c r="M33" s="190"/>
      <c r="N33" s="233"/>
    </row>
    <row r="34" spans="1:14" ht="140.25" customHeight="1">
      <c r="A34" s="18">
        <v>12</v>
      </c>
      <c r="B34" s="2" t="s">
        <v>106</v>
      </c>
      <c r="C34" s="31" t="s">
        <v>95</v>
      </c>
      <c r="D34" s="12" t="s">
        <v>195</v>
      </c>
      <c r="E34" s="114" t="s">
        <v>396</v>
      </c>
      <c r="F34" s="194" t="s">
        <v>493</v>
      </c>
      <c r="G34" s="194"/>
      <c r="H34" s="194"/>
      <c r="I34" s="194" t="s">
        <v>493</v>
      </c>
      <c r="J34" s="238"/>
      <c r="K34" s="238"/>
      <c r="L34" s="194" t="s">
        <v>493</v>
      </c>
      <c r="M34" s="194"/>
      <c r="N34" s="238"/>
    </row>
    <row r="35" spans="1:14" ht="66.75" customHeight="1">
      <c r="A35" s="70" t="s">
        <v>291</v>
      </c>
      <c r="B35" s="82" t="s">
        <v>100</v>
      </c>
      <c r="C35" s="57" t="s">
        <v>94</v>
      </c>
      <c r="D35" s="55" t="s">
        <v>196</v>
      </c>
      <c r="E35" s="123" t="s">
        <v>397</v>
      </c>
      <c r="F35" s="191" t="s">
        <v>485</v>
      </c>
      <c r="G35" s="191"/>
      <c r="H35" s="191"/>
      <c r="I35" s="191" t="s">
        <v>485</v>
      </c>
      <c r="J35" s="234"/>
      <c r="K35" s="234"/>
      <c r="L35" s="191" t="s">
        <v>485</v>
      </c>
      <c r="M35" s="191"/>
      <c r="N35" s="234"/>
    </row>
    <row r="36" spans="1:14" ht="214.5" customHeight="1">
      <c r="A36" s="72">
        <v>13</v>
      </c>
      <c r="B36" s="5" t="s">
        <v>101</v>
      </c>
      <c r="C36" s="9" t="s">
        <v>107</v>
      </c>
      <c r="D36" s="49" t="s">
        <v>153</v>
      </c>
      <c r="E36" s="126" t="s">
        <v>412</v>
      </c>
      <c r="F36" s="274">
        <v>42430</v>
      </c>
      <c r="G36" s="219" t="s">
        <v>508</v>
      </c>
      <c r="H36" s="219" t="s">
        <v>554</v>
      </c>
      <c r="I36" s="274">
        <v>42430</v>
      </c>
      <c r="J36" s="219" t="s">
        <v>508</v>
      </c>
      <c r="K36" s="219" t="s">
        <v>554</v>
      </c>
      <c r="L36" s="274">
        <v>42991</v>
      </c>
      <c r="M36" s="219" t="s">
        <v>508</v>
      </c>
      <c r="N36" s="219" t="s">
        <v>554</v>
      </c>
    </row>
    <row r="37" spans="1:14" ht="60">
      <c r="A37" s="85" t="s">
        <v>20</v>
      </c>
      <c r="B37" s="86" t="s">
        <v>102</v>
      </c>
      <c r="C37" s="86"/>
      <c r="D37" s="86"/>
      <c r="E37" s="88"/>
      <c r="F37" s="188"/>
      <c r="G37" s="188"/>
      <c r="H37" s="188"/>
      <c r="I37" s="188"/>
      <c r="J37" s="231"/>
      <c r="K37" s="231"/>
      <c r="L37" s="188"/>
      <c r="M37" s="188"/>
      <c r="N37" s="231"/>
    </row>
    <row r="38" spans="1:14" ht="131.25" customHeight="1">
      <c r="A38" s="73">
        <v>14</v>
      </c>
      <c r="B38" s="13" t="s">
        <v>119</v>
      </c>
      <c r="C38" s="14" t="s">
        <v>116</v>
      </c>
      <c r="D38" s="13" t="s">
        <v>167</v>
      </c>
      <c r="E38" s="124" t="s">
        <v>398</v>
      </c>
      <c r="F38" s="184">
        <v>35714285.710000001</v>
      </c>
      <c r="G38" s="184"/>
      <c r="H38" s="184"/>
      <c r="I38" s="184">
        <v>88928571.430000007</v>
      </c>
      <c r="J38" s="219" t="s">
        <v>520</v>
      </c>
      <c r="K38" s="272" t="s">
        <v>556</v>
      </c>
      <c r="L38" s="184">
        <v>90000000</v>
      </c>
      <c r="M38" s="184"/>
      <c r="N38" s="219"/>
    </row>
    <row r="39" spans="1:14" ht="60">
      <c r="A39" s="17" t="s">
        <v>292</v>
      </c>
      <c r="B39" s="10" t="s">
        <v>21</v>
      </c>
      <c r="C39" s="3" t="s">
        <v>163</v>
      </c>
      <c r="D39" s="54" t="s">
        <v>138</v>
      </c>
      <c r="E39" s="114" t="s">
        <v>309</v>
      </c>
      <c r="F39" s="184">
        <v>25000000</v>
      </c>
      <c r="G39" s="184"/>
      <c r="H39" s="184"/>
      <c r="I39" s="184">
        <v>45450000</v>
      </c>
      <c r="J39" s="219" t="s">
        <v>548</v>
      </c>
      <c r="K39" s="272" t="s">
        <v>555</v>
      </c>
      <c r="L39" s="184">
        <v>45000000</v>
      </c>
      <c r="M39" s="184"/>
      <c r="N39" s="219"/>
    </row>
    <row r="40" spans="1:14" ht="45.75" customHeight="1">
      <c r="A40" s="74" t="s">
        <v>130</v>
      </c>
      <c r="B40" s="32" t="s">
        <v>219</v>
      </c>
      <c r="C40" s="41" t="s">
        <v>116</v>
      </c>
      <c r="D40" s="32" t="s">
        <v>182</v>
      </c>
      <c r="E40" s="114" t="s">
        <v>399</v>
      </c>
      <c r="F40" s="184">
        <v>25000000</v>
      </c>
      <c r="G40" s="184"/>
      <c r="H40" s="184"/>
      <c r="I40" s="184">
        <v>45450000</v>
      </c>
      <c r="J40" s="219" t="s">
        <v>548</v>
      </c>
      <c r="K40" s="272" t="s">
        <v>555</v>
      </c>
      <c r="L40" s="184">
        <v>45000000</v>
      </c>
      <c r="M40" s="184"/>
      <c r="N40" s="219"/>
    </row>
    <row r="41" spans="1:14" ht="45.75" customHeight="1">
      <c r="A41" s="74" t="s">
        <v>131</v>
      </c>
      <c r="B41" s="32" t="s">
        <v>220</v>
      </c>
      <c r="C41" s="41" t="s">
        <v>116</v>
      </c>
      <c r="D41" s="32" t="s">
        <v>183</v>
      </c>
      <c r="E41" s="114" t="s">
        <v>400</v>
      </c>
      <c r="F41" s="195">
        <v>0</v>
      </c>
      <c r="G41" s="195"/>
      <c r="H41" s="195"/>
      <c r="I41" s="195">
        <v>0</v>
      </c>
      <c r="J41" s="239"/>
      <c r="K41" s="239"/>
      <c r="L41" s="195">
        <v>0</v>
      </c>
      <c r="M41" s="195"/>
      <c r="N41" s="239"/>
    </row>
    <row r="42" spans="1:14" ht="45.75" customHeight="1">
      <c r="A42" s="75" t="s">
        <v>132</v>
      </c>
      <c r="B42" s="32" t="s">
        <v>221</v>
      </c>
      <c r="C42" s="41" t="s">
        <v>116</v>
      </c>
      <c r="D42" s="32" t="s">
        <v>184</v>
      </c>
      <c r="E42" s="114" t="s">
        <v>401</v>
      </c>
      <c r="F42" s="195">
        <v>0</v>
      </c>
      <c r="G42" s="195"/>
      <c r="H42" s="195"/>
      <c r="I42" s="195">
        <v>0</v>
      </c>
      <c r="J42" s="239"/>
      <c r="K42" s="239"/>
      <c r="L42" s="195">
        <v>0</v>
      </c>
      <c r="M42" s="195"/>
      <c r="N42" s="239"/>
    </row>
    <row r="43" spans="1:14" ht="45.75" customHeight="1">
      <c r="A43" s="74" t="s">
        <v>133</v>
      </c>
      <c r="B43" s="32" t="s">
        <v>222</v>
      </c>
      <c r="C43" s="41" t="s">
        <v>116</v>
      </c>
      <c r="D43" s="32" t="s">
        <v>185</v>
      </c>
      <c r="E43" s="114" t="s">
        <v>402</v>
      </c>
      <c r="F43" s="195">
        <v>0</v>
      </c>
      <c r="G43" s="195"/>
      <c r="H43" s="195"/>
      <c r="I43" s="195">
        <v>0</v>
      </c>
      <c r="J43" s="239"/>
      <c r="K43" s="239"/>
      <c r="L43" s="195">
        <v>0</v>
      </c>
      <c r="M43" s="195"/>
      <c r="N43" s="239"/>
    </row>
    <row r="44" spans="1:14" ht="45.75" customHeight="1">
      <c r="A44" s="74" t="s">
        <v>134</v>
      </c>
      <c r="B44" s="32" t="s">
        <v>223</v>
      </c>
      <c r="C44" s="41" t="s">
        <v>116</v>
      </c>
      <c r="D44" s="32" t="s">
        <v>186</v>
      </c>
      <c r="E44" s="114" t="s">
        <v>403</v>
      </c>
      <c r="F44" s="195">
        <v>0</v>
      </c>
      <c r="G44" s="195"/>
      <c r="H44" s="195"/>
      <c r="I44" s="195">
        <v>0</v>
      </c>
      <c r="J44" s="239"/>
      <c r="K44" s="239"/>
      <c r="L44" s="195">
        <v>0</v>
      </c>
      <c r="M44" s="195"/>
      <c r="N44" s="239"/>
    </row>
    <row r="45" spans="1:14" ht="101.25" customHeight="1">
      <c r="A45" s="17">
        <v>15</v>
      </c>
      <c r="B45" s="10" t="s">
        <v>22</v>
      </c>
      <c r="C45" s="3" t="s">
        <v>145</v>
      </c>
      <c r="D45" s="56" t="s">
        <v>197</v>
      </c>
      <c r="E45" s="39" t="s">
        <v>269</v>
      </c>
      <c r="F45" s="184">
        <v>8928571.4275000002</v>
      </c>
      <c r="G45" s="219" t="s">
        <v>509</v>
      </c>
      <c r="H45" s="219" t="s">
        <v>554</v>
      </c>
      <c r="I45" s="184">
        <v>11250000</v>
      </c>
      <c r="J45" s="219"/>
      <c r="K45" s="219"/>
      <c r="L45" s="184">
        <v>6750000</v>
      </c>
      <c r="M45" s="219"/>
      <c r="N45" s="219"/>
    </row>
    <row r="46" spans="1:14" ht="60">
      <c r="A46" s="17" t="s">
        <v>293</v>
      </c>
      <c r="B46" s="10" t="s">
        <v>23</v>
      </c>
      <c r="C46" s="3" t="s">
        <v>145</v>
      </c>
      <c r="D46" s="10" t="s">
        <v>146</v>
      </c>
      <c r="E46" s="114" t="s">
        <v>311</v>
      </c>
      <c r="F46" s="184">
        <v>6250000</v>
      </c>
      <c r="G46" s="184"/>
      <c r="H46" s="184"/>
      <c r="I46" s="184">
        <v>11250000</v>
      </c>
      <c r="J46" s="219"/>
      <c r="K46" s="219"/>
      <c r="L46" s="184">
        <v>6750000</v>
      </c>
      <c r="M46" s="219" t="s">
        <v>549</v>
      </c>
      <c r="N46" s="219" t="s">
        <v>559</v>
      </c>
    </row>
    <row r="47" spans="1:14" ht="30">
      <c r="A47" s="17" t="s">
        <v>24</v>
      </c>
      <c r="B47" s="10" t="s">
        <v>25</v>
      </c>
      <c r="C47" s="3" t="s">
        <v>116</v>
      </c>
      <c r="D47" s="10" t="s">
        <v>110</v>
      </c>
      <c r="E47" s="114" t="s">
        <v>270</v>
      </c>
      <c r="F47" s="184">
        <v>6250000</v>
      </c>
      <c r="G47" s="184"/>
      <c r="H47" s="184"/>
      <c r="I47" s="184">
        <v>11250000</v>
      </c>
      <c r="J47" s="219"/>
      <c r="K47" s="219"/>
      <c r="L47" s="184">
        <v>6750000</v>
      </c>
      <c r="M47" s="184"/>
      <c r="N47" s="219"/>
    </row>
    <row r="48" spans="1:14" ht="42.95" customHeight="1">
      <c r="A48" s="17" t="s">
        <v>26</v>
      </c>
      <c r="B48" s="10" t="s">
        <v>27</v>
      </c>
      <c r="C48" s="3" t="s">
        <v>116</v>
      </c>
      <c r="D48" s="10" t="s">
        <v>111</v>
      </c>
      <c r="E48" s="114" t="s">
        <v>271</v>
      </c>
      <c r="F48" s="195">
        <v>0</v>
      </c>
      <c r="G48" s="195"/>
      <c r="H48" s="195"/>
      <c r="I48" s="195">
        <v>0</v>
      </c>
      <c r="J48" s="239"/>
      <c r="K48" s="239"/>
      <c r="L48" s="195">
        <v>0</v>
      </c>
      <c r="M48" s="195"/>
      <c r="N48" s="239"/>
    </row>
    <row r="49" spans="1:14" ht="42.95" customHeight="1">
      <c r="A49" s="17" t="s">
        <v>28</v>
      </c>
      <c r="B49" s="10" t="s">
        <v>29</v>
      </c>
      <c r="C49" s="3" t="s">
        <v>116</v>
      </c>
      <c r="D49" s="10" t="s">
        <v>112</v>
      </c>
      <c r="E49" s="114" t="s">
        <v>272</v>
      </c>
      <c r="F49" s="195">
        <v>0</v>
      </c>
      <c r="G49" s="195"/>
      <c r="H49" s="195"/>
      <c r="I49" s="195">
        <v>0</v>
      </c>
      <c r="J49" s="239"/>
      <c r="K49" s="239"/>
      <c r="L49" s="195">
        <v>0</v>
      </c>
      <c r="M49" s="195"/>
      <c r="N49" s="239"/>
    </row>
    <row r="50" spans="1:14" ht="42.95" customHeight="1">
      <c r="A50" s="17" t="s">
        <v>30</v>
      </c>
      <c r="B50" s="10" t="s">
        <v>31</v>
      </c>
      <c r="C50" s="3" t="s">
        <v>116</v>
      </c>
      <c r="D50" s="10" t="s">
        <v>113</v>
      </c>
      <c r="E50" s="114" t="s">
        <v>274</v>
      </c>
      <c r="F50" s="195">
        <v>0</v>
      </c>
      <c r="G50" s="195"/>
      <c r="H50" s="195"/>
      <c r="I50" s="195">
        <v>0</v>
      </c>
      <c r="J50" s="239"/>
      <c r="K50" s="239"/>
      <c r="L50" s="195">
        <v>0</v>
      </c>
      <c r="M50" s="195"/>
      <c r="N50" s="239"/>
    </row>
    <row r="51" spans="1:14" ht="42.95" customHeight="1">
      <c r="A51" s="17" t="s">
        <v>32</v>
      </c>
      <c r="B51" s="10" t="s">
        <v>33</v>
      </c>
      <c r="C51" s="3" t="s">
        <v>116</v>
      </c>
      <c r="D51" s="10" t="s">
        <v>114</v>
      </c>
      <c r="E51" s="114" t="s">
        <v>273</v>
      </c>
      <c r="F51" s="195">
        <v>0</v>
      </c>
      <c r="G51" s="195"/>
      <c r="H51" s="195"/>
      <c r="I51" s="195">
        <v>0</v>
      </c>
      <c r="J51" s="239"/>
      <c r="K51" s="239"/>
      <c r="L51" s="195">
        <v>0</v>
      </c>
      <c r="M51" s="195"/>
      <c r="N51" s="239"/>
    </row>
    <row r="52" spans="1:14" ht="60">
      <c r="A52" s="17" t="s">
        <v>294</v>
      </c>
      <c r="B52" s="10" t="s">
        <v>37</v>
      </c>
      <c r="C52" s="3" t="s">
        <v>145</v>
      </c>
      <c r="D52" s="11" t="s">
        <v>226</v>
      </c>
      <c r="E52" s="114" t="s">
        <v>301</v>
      </c>
      <c r="F52" s="195">
        <v>0</v>
      </c>
      <c r="G52" s="195"/>
      <c r="H52" s="195"/>
      <c r="I52" s="195">
        <v>0</v>
      </c>
      <c r="J52" s="239"/>
      <c r="K52" s="239"/>
      <c r="L52" s="195">
        <v>0</v>
      </c>
      <c r="M52" s="195"/>
      <c r="N52" s="239"/>
    </row>
    <row r="53" spans="1:14" ht="75">
      <c r="A53" s="17" t="s">
        <v>34</v>
      </c>
      <c r="B53" s="10" t="s">
        <v>35</v>
      </c>
      <c r="C53" s="3" t="s">
        <v>116</v>
      </c>
      <c r="D53" s="11" t="s">
        <v>139</v>
      </c>
      <c r="E53" s="114" t="s">
        <v>302</v>
      </c>
      <c r="F53" s="195">
        <v>2678571.4275000002</v>
      </c>
      <c r="G53" s="245" t="s">
        <v>510</v>
      </c>
      <c r="H53" s="245" t="s">
        <v>554</v>
      </c>
      <c r="I53" s="195">
        <v>0</v>
      </c>
      <c r="J53" s="239"/>
      <c r="K53" s="239"/>
      <c r="L53" s="195">
        <v>0</v>
      </c>
      <c r="M53" s="195"/>
      <c r="N53" s="239"/>
    </row>
    <row r="54" spans="1:14" ht="42.95" customHeight="1">
      <c r="A54" s="17" t="s">
        <v>36</v>
      </c>
      <c r="B54" s="10" t="s">
        <v>122</v>
      </c>
      <c r="C54" s="3" t="s">
        <v>116</v>
      </c>
      <c r="D54" s="11" t="s">
        <v>140</v>
      </c>
      <c r="E54" s="114" t="s">
        <v>303</v>
      </c>
      <c r="F54" s="195">
        <v>0</v>
      </c>
      <c r="G54" s="195"/>
      <c r="H54" s="195"/>
      <c r="I54" s="195">
        <v>0</v>
      </c>
      <c r="J54" s="239"/>
      <c r="K54" s="239"/>
      <c r="L54" s="195">
        <v>0</v>
      </c>
      <c r="M54" s="195"/>
      <c r="N54" s="239"/>
    </row>
    <row r="55" spans="1:14" ht="81" customHeight="1">
      <c r="A55" s="17">
        <v>16</v>
      </c>
      <c r="B55" s="10" t="s">
        <v>38</v>
      </c>
      <c r="C55" s="3" t="s">
        <v>116</v>
      </c>
      <c r="D55" s="54" t="s">
        <v>38</v>
      </c>
      <c r="E55" s="114" t="s">
        <v>404</v>
      </c>
      <c r="F55" s="195">
        <v>0</v>
      </c>
      <c r="G55" s="195"/>
      <c r="H55" s="195"/>
      <c r="I55" s="195">
        <v>0</v>
      </c>
      <c r="J55" s="239"/>
      <c r="K55" s="239"/>
      <c r="L55" s="195">
        <v>0</v>
      </c>
      <c r="M55" s="195"/>
      <c r="N55" s="239"/>
    </row>
    <row r="56" spans="1:14" ht="265.5" customHeight="1">
      <c r="A56" s="17">
        <v>17</v>
      </c>
      <c r="B56" s="10" t="s">
        <v>39</v>
      </c>
      <c r="C56" s="41" t="s">
        <v>116</v>
      </c>
      <c r="D56" s="65" t="s">
        <v>246</v>
      </c>
      <c r="E56" s="39" t="s">
        <v>413</v>
      </c>
      <c r="F56" s="184">
        <v>245325.91</v>
      </c>
      <c r="G56" s="219" t="s">
        <v>511</v>
      </c>
      <c r="H56" s="219" t="s">
        <v>557</v>
      </c>
      <c r="I56" s="184">
        <v>158653.28</v>
      </c>
      <c r="J56" s="219" t="s">
        <v>512</v>
      </c>
      <c r="K56" s="219" t="s">
        <v>558</v>
      </c>
      <c r="L56" s="184">
        <v>0</v>
      </c>
      <c r="M56" s="184"/>
      <c r="N56" s="219"/>
    </row>
    <row r="57" spans="1:14" ht="189" customHeight="1">
      <c r="A57" s="17" t="s">
        <v>350</v>
      </c>
      <c r="B57" s="10" t="s">
        <v>40</v>
      </c>
      <c r="C57" s="3" t="s">
        <v>116</v>
      </c>
      <c r="D57" s="65" t="s">
        <v>249</v>
      </c>
      <c r="E57" s="128" t="s">
        <v>313</v>
      </c>
      <c r="F57" s="184">
        <v>221248.37</v>
      </c>
      <c r="G57" s="184"/>
      <c r="H57" s="184"/>
      <c r="I57" s="184">
        <v>531909.57293712336</v>
      </c>
      <c r="J57" s="219"/>
      <c r="K57" s="219"/>
      <c r="L57" s="184">
        <v>0</v>
      </c>
      <c r="M57" s="184"/>
      <c r="N57" s="219"/>
    </row>
    <row r="58" spans="1:14" ht="187.5" customHeight="1">
      <c r="A58" s="71" t="s">
        <v>295</v>
      </c>
      <c r="B58" s="55" t="s">
        <v>41</v>
      </c>
      <c r="C58" s="47" t="s">
        <v>116</v>
      </c>
      <c r="D58" s="65" t="s">
        <v>250</v>
      </c>
      <c r="E58" s="128" t="s">
        <v>314</v>
      </c>
      <c r="F58" s="195" t="s">
        <v>485</v>
      </c>
      <c r="G58" s="195"/>
      <c r="H58" s="195"/>
      <c r="I58" s="195" t="s">
        <v>485</v>
      </c>
      <c r="J58" s="239"/>
      <c r="K58" s="239"/>
      <c r="L58" s="195" t="s">
        <v>485</v>
      </c>
      <c r="M58" s="195"/>
      <c r="N58" s="239"/>
    </row>
    <row r="59" spans="1:14" ht="69.75" customHeight="1">
      <c r="A59" s="17">
        <v>18</v>
      </c>
      <c r="B59" s="10" t="s">
        <v>42</v>
      </c>
      <c r="C59" s="3" t="s">
        <v>116</v>
      </c>
      <c r="D59" s="56" t="s">
        <v>252</v>
      </c>
      <c r="E59" s="39" t="s">
        <v>414</v>
      </c>
      <c r="F59" s="195" t="s">
        <v>485</v>
      </c>
      <c r="G59" s="195"/>
      <c r="H59" s="195"/>
      <c r="I59" s="195" t="s">
        <v>485</v>
      </c>
      <c r="J59" s="239"/>
      <c r="K59" s="239"/>
      <c r="L59" s="195" t="s">
        <v>485</v>
      </c>
      <c r="M59" s="195"/>
      <c r="N59" s="239"/>
    </row>
    <row r="60" spans="1:14" ht="69.75" customHeight="1">
      <c r="A60" s="71">
        <v>19</v>
      </c>
      <c r="B60" s="55" t="s">
        <v>43</v>
      </c>
      <c r="C60" s="3" t="s">
        <v>116</v>
      </c>
      <c r="D60" s="55" t="s">
        <v>253</v>
      </c>
      <c r="E60" s="122" t="s">
        <v>275</v>
      </c>
      <c r="F60" s="195" t="s">
        <v>485</v>
      </c>
      <c r="G60" s="195"/>
      <c r="H60" s="195"/>
      <c r="I60" s="195" t="s">
        <v>485</v>
      </c>
      <c r="J60" s="239"/>
      <c r="K60" s="239"/>
      <c r="L60" s="195" t="s">
        <v>485</v>
      </c>
      <c r="M60" s="195"/>
      <c r="N60" s="239"/>
    </row>
    <row r="61" spans="1:14" ht="69.75" customHeight="1">
      <c r="A61" s="17">
        <v>20</v>
      </c>
      <c r="B61" s="10" t="s">
        <v>44</v>
      </c>
      <c r="C61" s="3" t="s">
        <v>116</v>
      </c>
      <c r="D61" s="10" t="s">
        <v>254</v>
      </c>
      <c r="E61" s="122" t="s">
        <v>275</v>
      </c>
      <c r="F61" s="195" t="s">
        <v>485</v>
      </c>
      <c r="G61" s="195"/>
      <c r="H61" s="195"/>
      <c r="I61" s="195" t="s">
        <v>485</v>
      </c>
      <c r="J61" s="239"/>
      <c r="K61" s="239"/>
      <c r="L61" s="195" t="s">
        <v>485</v>
      </c>
      <c r="M61" s="195"/>
      <c r="N61" s="239"/>
    </row>
    <row r="62" spans="1:14" ht="69.75" customHeight="1">
      <c r="A62" s="71">
        <v>21</v>
      </c>
      <c r="B62" s="60" t="s">
        <v>45</v>
      </c>
      <c r="C62" s="47" t="s">
        <v>116</v>
      </c>
      <c r="D62" s="52" t="s">
        <v>255</v>
      </c>
      <c r="E62" s="169" t="s">
        <v>415</v>
      </c>
      <c r="F62" s="196" t="s">
        <v>485</v>
      </c>
      <c r="G62" s="196"/>
      <c r="H62" s="196"/>
      <c r="I62" s="196" t="s">
        <v>485</v>
      </c>
      <c r="J62" s="240"/>
      <c r="K62" s="240"/>
      <c r="L62" s="196" t="s">
        <v>485</v>
      </c>
      <c r="M62" s="196"/>
      <c r="N62" s="240"/>
    </row>
    <row r="63" spans="1:14" ht="60">
      <c r="A63" s="85" t="s">
        <v>66</v>
      </c>
      <c r="B63" s="86" t="s">
        <v>67</v>
      </c>
      <c r="C63" s="86"/>
      <c r="D63" s="86"/>
      <c r="E63" s="88"/>
      <c r="F63" s="188"/>
      <c r="G63" s="188"/>
      <c r="H63" s="188"/>
      <c r="I63" s="188"/>
      <c r="J63" s="231"/>
      <c r="K63" s="231"/>
      <c r="L63" s="188"/>
      <c r="M63" s="188"/>
      <c r="N63" s="231"/>
    </row>
    <row r="64" spans="1:14" ht="57.75" customHeight="1">
      <c r="A64" s="17">
        <v>32</v>
      </c>
      <c r="B64" s="10" t="s">
        <v>87</v>
      </c>
      <c r="C64" s="3" t="s">
        <v>95</v>
      </c>
      <c r="D64" s="10" t="s">
        <v>136</v>
      </c>
      <c r="E64" s="127" t="s">
        <v>416</v>
      </c>
      <c r="F64" s="197" t="s">
        <v>494</v>
      </c>
      <c r="G64" s="197"/>
      <c r="H64" s="197"/>
      <c r="I64" s="181" t="s">
        <v>494</v>
      </c>
      <c r="J64" s="235"/>
      <c r="K64" s="235"/>
      <c r="L64" s="181" t="s">
        <v>494</v>
      </c>
      <c r="M64" s="181"/>
      <c r="N64" s="235"/>
    </row>
    <row r="65" spans="1:14" ht="57.75" customHeight="1">
      <c r="A65" s="17" t="s">
        <v>296</v>
      </c>
      <c r="B65" s="10" t="s">
        <v>88</v>
      </c>
      <c r="C65" s="3" t="s">
        <v>107</v>
      </c>
      <c r="D65" s="12" t="s">
        <v>162</v>
      </c>
      <c r="E65" s="130" t="s">
        <v>417</v>
      </c>
      <c r="F65" s="197" t="s">
        <v>485</v>
      </c>
      <c r="G65" s="197"/>
      <c r="H65" s="197"/>
      <c r="I65" s="198" t="s">
        <v>485</v>
      </c>
      <c r="J65" s="241"/>
      <c r="K65" s="241"/>
      <c r="L65" s="198" t="s">
        <v>485</v>
      </c>
      <c r="M65" s="198"/>
      <c r="N65" s="241"/>
    </row>
    <row r="66" spans="1:14" ht="92.25" customHeight="1">
      <c r="A66" s="85" t="s">
        <v>68</v>
      </c>
      <c r="B66" s="86" t="s">
        <v>124</v>
      </c>
      <c r="C66" s="108"/>
      <c r="D66" s="108"/>
      <c r="E66" s="88"/>
      <c r="F66" s="188"/>
      <c r="G66" s="188"/>
      <c r="H66" s="188"/>
      <c r="I66" s="188"/>
      <c r="J66" s="231"/>
      <c r="K66" s="231"/>
      <c r="L66" s="188"/>
      <c r="M66" s="188"/>
      <c r="N66" s="231"/>
    </row>
    <row r="67" spans="1:14" ht="161.25" customHeight="1">
      <c r="A67" s="76">
        <v>35</v>
      </c>
      <c r="B67" s="21" t="s">
        <v>118</v>
      </c>
      <c r="C67" s="83" t="s">
        <v>116</v>
      </c>
      <c r="D67" s="43" t="s">
        <v>188</v>
      </c>
      <c r="E67" s="129" t="s">
        <v>304</v>
      </c>
      <c r="F67" s="184">
        <v>2839.91</v>
      </c>
      <c r="G67" s="219"/>
      <c r="H67" s="219"/>
      <c r="I67" s="184">
        <v>7446.37</v>
      </c>
      <c r="J67" s="219"/>
      <c r="K67" s="219"/>
      <c r="L67" s="184">
        <v>0</v>
      </c>
      <c r="M67" s="184"/>
      <c r="N67" s="219"/>
    </row>
    <row r="68" spans="1:14" ht="57" customHeight="1">
      <c r="A68" s="17">
        <v>37</v>
      </c>
      <c r="B68" s="10" t="s">
        <v>72</v>
      </c>
      <c r="C68" s="3" t="s">
        <v>116</v>
      </c>
      <c r="D68" s="10" t="s">
        <v>199</v>
      </c>
      <c r="E68" s="114" t="s">
        <v>418</v>
      </c>
      <c r="F68" s="200">
        <v>0</v>
      </c>
      <c r="G68" s="200"/>
      <c r="H68" s="200"/>
      <c r="I68" s="200">
        <v>0</v>
      </c>
      <c r="J68" s="242"/>
      <c r="K68" s="242"/>
      <c r="L68" s="200">
        <v>0</v>
      </c>
      <c r="M68" s="200"/>
      <c r="N68" s="242"/>
    </row>
    <row r="69" spans="1:14" ht="75">
      <c r="A69" s="17" t="s">
        <v>297</v>
      </c>
      <c r="B69" s="10" t="s">
        <v>73</v>
      </c>
      <c r="C69" s="3" t="s">
        <v>116</v>
      </c>
      <c r="D69" s="10" t="s">
        <v>120</v>
      </c>
      <c r="E69" s="114" t="s">
        <v>419</v>
      </c>
      <c r="F69" s="200">
        <v>0</v>
      </c>
      <c r="G69" s="200"/>
      <c r="H69" s="200"/>
      <c r="I69" s="200">
        <v>0</v>
      </c>
      <c r="J69" s="242"/>
      <c r="K69" s="242"/>
      <c r="L69" s="200">
        <v>0</v>
      </c>
      <c r="M69" s="200"/>
      <c r="N69" s="242"/>
    </row>
    <row r="70" spans="1:14" ht="57" customHeight="1">
      <c r="A70" s="77" t="s">
        <v>298</v>
      </c>
      <c r="B70" s="56" t="s">
        <v>74</v>
      </c>
      <c r="C70" s="15" t="s">
        <v>116</v>
      </c>
      <c r="D70" s="56" t="s">
        <v>135</v>
      </c>
      <c r="E70" s="114" t="s">
        <v>420</v>
      </c>
      <c r="F70" s="201">
        <v>0</v>
      </c>
      <c r="G70" s="201"/>
      <c r="H70" s="201"/>
      <c r="I70" s="201">
        <v>0</v>
      </c>
      <c r="J70" s="243"/>
      <c r="K70" s="243"/>
      <c r="L70" s="201">
        <v>0</v>
      </c>
      <c r="M70" s="201"/>
      <c r="N70" s="243"/>
    </row>
    <row r="71" spans="1:14" ht="51.75" customHeight="1">
      <c r="A71" s="85" t="s">
        <v>75</v>
      </c>
      <c r="B71" s="86" t="s">
        <v>148</v>
      </c>
      <c r="C71" s="86"/>
      <c r="D71" s="109" t="s">
        <v>216</v>
      </c>
      <c r="E71" s="170" t="s">
        <v>305</v>
      </c>
      <c r="F71" s="202"/>
      <c r="G71" s="202"/>
      <c r="H71" s="202"/>
      <c r="I71" s="202"/>
      <c r="J71" s="220"/>
      <c r="K71" s="220"/>
      <c r="L71" s="202"/>
      <c r="M71" s="202"/>
      <c r="N71" s="220"/>
    </row>
    <row r="72" spans="1:14" ht="75.75" customHeight="1">
      <c r="A72" s="110">
        <v>38</v>
      </c>
      <c r="B72" s="111" t="s">
        <v>154</v>
      </c>
      <c r="C72" s="112"/>
      <c r="D72" s="113" t="s">
        <v>171</v>
      </c>
      <c r="E72" s="120"/>
      <c r="F72" s="193"/>
      <c r="G72" s="193"/>
      <c r="H72" s="193"/>
      <c r="I72" s="193"/>
      <c r="J72" s="237"/>
      <c r="K72" s="237"/>
      <c r="L72" s="193"/>
      <c r="M72" s="193"/>
      <c r="N72" s="237"/>
    </row>
    <row r="73" spans="1:14" ht="75">
      <c r="A73" s="18" t="s">
        <v>299</v>
      </c>
      <c r="B73" s="25" t="s">
        <v>155</v>
      </c>
      <c r="C73" s="6" t="s">
        <v>116</v>
      </c>
      <c r="D73" s="10" t="s">
        <v>172</v>
      </c>
      <c r="E73" s="114" t="s">
        <v>421</v>
      </c>
      <c r="F73" s="184">
        <v>10714285.710000001</v>
      </c>
      <c r="G73" s="219" t="s">
        <v>513</v>
      </c>
      <c r="H73" s="219" t="s">
        <v>559</v>
      </c>
      <c r="I73" s="184">
        <v>43478572.430000007</v>
      </c>
      <c r="J73" s="219" t="s">
        <v>516</v>
      </c>
      <c r="K73" s="219" t="s">
        <v>560</v>
      </c>
      <c r="L73" s="184">
        <v>45000000</v>
      </c>
      <c r="M73" s="219" t="s">
        <v>513</v>
      </c>
      <c r="N73" s="219" t="s">
        <v>559</v>
      </c>
    </row>
    <row r="74" spans="1:14" ht="105">
      <c r="A74" s="78" t="s">
        <v>300</v>
      </c>
      <c r="B74" s="30" t="s">
        <v>156</v>
      </c>
      <c r="C74" s="58" t="s">
        <v>116</v>
      </c>
      <c r="D74" s="56" t="s">
        <v>245</v>
      </c>
      <c r="E74" s="167" t="s">
        <v>422</v>
      </c>
      <c r="F74" s="184">
        <v>2678571.4275000002</v>
      </c>
      <c r="G74" s="219" t="s">
        <v>514</v>
      </c>
      <c r="H74" s="219" t="s">
        <v>559</v>
      </c>
      <c r="I74" s="184" t="s">
        <v>485</v>
      </c>
      <c r="J74" s="219"/>
      <c r="K74" s="219"/>
      <c r="L74" s="184" t="s">
        <v>485</v>
      </c>
      <c r="M74" s="184"/>
      <c r="N74" s="219"/>
    </row>
    <row r="75" spans="1:14" ht="105">
      <c r="A75" s="20" t="s">
        <v>76</v>
      </c>
      <c r="B75" s="25" t="s">
        <v>77</v>
      </c>
      <c r="C75" s="58" t="s">
        <v>116</v>
      </c>
      <c r="D75" s="10" t="s">
        <v>158</v>
      </c>
      <c r="E75" s="122" t="s">
        <v>423</v>
      </c>
      <c r="F75" s="184">
        <v>2678571.4275000002</v>
      </c>
      <c r="G75" s="219" t="s">
        <v>515</v>
      </c>
      <c r="H75" s="219" t="s">
        <v>559</v>
      </c>
      <c r="I75" s="184" t="s">
        <v>485</v>
      </c>
      <c r="J75" s="219"/>
      <c r="K75" s="219"/>
      <c r="L75" s="184" t="s">
        <v>485</v>
      </c>
      <c r="M75" s="184"/>
      <c r="N75" s="219"/>
    </row>
    <row r="76" spans="1:14" ht="42.95" customHeight="1">
      <c r="A76" s="48" t="s">
        <v>78</v>
      </c>
      <c r="B76" s="84" t="s">
        <v>79</v>
      </c>
      <c r="C76" s="62" t="s">
        <v>116</v>
      </c>
      <c r="D76" s="49" t="s">
        <v>157</v>
      </c>
      <c r="E76" s="125" t="s">
        <v>424</v>
      </c>
      <c r="F76" s="204">
        <v>0</v>
      </c>
      <c r="G76" s="204"/>
      <c r="H76" s="204"/>
      <c r="I76" s="204">
        <v>0</v>
      </c>
      <c r="J76" s="244"/>
      <c r="K76" s="244"/>
      <c r="L76" s="204">
        <v>0</v>
      </c>
      <c r="M76" s="204"/>
      <c r="N76" s="244"/>
    </row>
    <row r="78" spans="1:14">
      <c r="J78" s="246"/>
      <c r="K78" s="246"/>
      <c r="N78" s="246"/>
    </row>
  </sheetData>
  <mergeCells count="24">
    <mergeCell ref="D5:D6"/>
    <mergeCell ref="E5:E6"/>
    <mergeCell ref="F27:F28"/>
    <mergeCell ref="I27:I28"/>
    <mergeCell ref="F4:I4"/>
    <mergeCell ref="F5:F6"/>
    <mergeCell ref="I5:I6"/>
    <mergeCell ref="H5:H6"/>
    <mergeCell ref="G5:G6"/>
    <mergeCell ref="A27:A28"/>
    <mergeCell ref="C27:C28"/>
    <mergeCell ref="B27:B28"/>
    <mergeCell ref="A5:A6"/>
    <mergeCell ref="B5:B6"/>
    <mergeCell ref="C5:C6"/>
    <mergeCell ref="L5:L6"/>
    <mergeCell ref="L27:L28"/>
    <mergeCell ref="K5:K6"/>
    <mergeCell ref="E27:E28"/>
    <mergeCell ref="N5:N6"/>
    <mergeCell ref="M5:M6"/>
    <mergeCell ref="M27:M28"/>
    <mergeCell ref="J5:J6"/>
    <mergeCell ref="J27:J28"/>
  </mergeCells>
  <printOptions horizontalCentered="1"/>
  <pageMargins left="0.19685039370078741" right="0.19685039370078741" top="0.35433070866141736" bottom="0.35433070866141736" header="0.31496062992125984" footer="0.31496062992125984"/>
  <pageSetup paperSize="8" scale="50" fitToHeight="0" orientation="portrait" cellComments="atEnd" r:id="rId1"/>
  <headerFooter>
    <oddFooter>&amp;F</oddFooter>
  </headerFooter>
  <ignoredErrors>
    <ignoredError sqref="A40:A41"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zoomScale="80" zoomScaleNormal="80" workbookViewId="0">
      <pane ySplit="7" topLeftCell="A64" activePane="bottomLeft" state="frozenSplit"/>
      <selection pane="bottomLeft" activeCell="O5" sqref="A5:XFD6"/>
    </sheetView>
  </sheetViews>
  <sheetFormatPr defaultRowHeight="15"/>
  <cols>
    <col min="1" max="1" width="7.85546875" style="131" customWidth="1"/>
    <col min="2" max="2" width="65.7109375" customWidth="1"/>
    <col min="3" max="3" width="17.28515625" hidden="1" customWidth="1"/>
    <col min="4" max="4" width="76.7109375" hidden="1" customWidth="1"/>
    <col min="5" max="5" width="93.28515625" hidden="1" customWidth="1"/>
    <col min="6" max="6" width="35.7109375" customWidth="1"/>
    <col min="7" max="8" width="35.7109375" style="222" customWidth="1"/>
    <col min="9" max="9" width="35.7109375" customWidth="1"/>
    <col min="10" max="11" width="35.7109375" style="222" customWidth="1"/>
    <col min="12" max="12" width="35.7109375" customWidth="1"/>
    <col min="13" max="14" width="35.7109375" style="222" customWidth="1"/>
  </cols>
  <sheetData>
    <row r="1" spans="1:14">
      <c r="F1" s="180" t="s">
        <v>479</v>
      </c>
      <c r="G1" s="221"/>
      <c r="H1" s="221"/>
      <c r="I1" s="180" t="s">
        <v>480</v>
      </c>
      <c r="J1" s="221"/>
      <c r="K1" s="221"/>
      <c r="L1" s="180" t="s">
        <v>481</v>
      </c>
      <c r="M1" s="221"/>
      <c r="N1" s="221"/>
    </row>
    <row r="2" spans="1:14" ht="44.25" customHeight="1">
      <c r="B2" s="50" t="s">
        <v>471</v>
      </c>
      <c r="F2" s="180">
        <v>24</v>
      </c>
      <c r="G2" s="221"/>
      <c r="H2" s="221"/>
      <c r="I2" s="180">
        <v>2</v>
      </c>
      <c r="J2" s="221"/>
      <c r="K2" s="221"/>
      <c r="L2" s="180">
        <v>10</v>
      </c>
      <c r="M2" s="221"/>
      <c r="N2" s="221"/>
    </row>
    <row r="3" spans="1:14" ht="6" customHeight="1"/>
    <row r="4" spans="1:14" ht="42" customHeight="1">
      <c r="A4" s="22"/>
      <c r="B4" s="23" t="s">
        <v>425</v>
      </c>
      <c r="C4" s="24"/>
      <c r="D4" s="24"/>
      <c r="E4" s="174"/>
      <c r="F4" s="269"/>
      <c r="G4" s="269"/>
      <c r="H4" s="269"/>
      <c r="I4" s="269"/>
      <c r="J4" s="269"/>
      <c r="K4" s="269"/>
      <c r="L4" s="269"/>
      <c r="M4" s="257"/>
      <c r="N4" s="269"/>
    </row>
    <row r="5" spans="1:14" s="319" customFormat="1" ht="45.75" customHeight="1">
      <c r="A5" s="317" t="s">
        <v>276</v>
      </c>
      <c r="B5" s="301" t="s">
        <v>1</v>
      </c>
      <c r="C5" s="301" t="s">
        <v>92</v>
      </c>
      <c r="D5" s="301" t="s">
        <v>93</v>
      </c>
      <c r="E5" s="318" t="s">
        <v>260</v>
      </c>
      <c r="F5" s="301" t="s">
        <v>475</v>
      </c>
      <c r="G5" s="283" t="s">
        <v>504</v>
      </c>
      <c r="H5" s="283" t="s">
        <v>552</v>
      </c>
      <c r="I5" s="277" t="s">
        <v>476</v>
      </c>
      <c r="J5" s="283" t="s">
        <v>504</v>
      </c>
      <c r="K5" s="283" t="s">
        <v>552</v>
      </c>
      <c r="L5" s="277" t="s">
        <v>476</v>
      </c>
      <c r="M5" s="283" t="s">
        <v>504</v>
      </c>
      <c r="N5" s="283" t="s">
        <v>552</v>
      </c>
    </row>
    <row r="6" spans="1:14" s="319" customFormat="1" ht="28.5" customHeight="1">
      <c r="A6" s="320"/>
      <c r="B6" s="321"/>
      <c r="C6" s="321"/>
      <c r="D6" s="321"/>
      <c r="E6" s="322"/>
      <c r="F6" s="302"/>
      <c r="G6" s="284"/>
      <c r="H6" s="284"/>
      <c r="I6" s="278"/>
      <c r="J6" s="284"/>
      <c r="K6" s="284"/>
      <c r="L6" s="278"/>
      <c r="M6" s="284"/>
      <c r="N6" s="284"/>
    </row>
    <row r="7" spans="1:14" s="131" customFormat="1" ht="15" customHeight="1">
      <c r="A7" s="171" t="s">
        <v>465</v>
      </c>
      <c r="B7" s="172" t="s">
        <v>466</v>
      </c>
      <c r="C7" s="172" t="s">
        <v>467</v>
      </c>
      <c r="D7" s="172" t="s">
        <v>468</v>
      </c>
      <c r="E7" s="175" t="s">
        <v>469</v>
      </c>
      <c r="F7" s="176"/>
      <c r="G7" s="247"/>
      <c r="H7" s="247"/>
      <c r="I7" s="177"/>
      <c r="J7" s="223"/>
      <c r="K7" s="223"/>
      <c r="L7" s="177"/>
      <c r="M7" s="223"/>
      <c r="N7" s="223"/>
    </row>
    <row r="8" spans="1:14" ht="50.1" customHeight="1">
      <c r="A8" s="85" t="s">
        <v>7</v>
      </c>
      <c r="B8" s="86" t="s">
        <v>105</v>
      </c>
      <c r="C8" s="86"/>
      <c r="D8" s="87"/>
      <c r="E8" s="88"/>
      <c r="F8" s="173" t="s">
        <v>477</v>
      </c>
      <c r="G8" s="224"/>
      <c r="H8" s="224"/>
      <c r="I8" s="173" t="s">
        <v>478</v>
      </c>
      <c r="J8" s="224"/>
      <c r="K8" s="224"/>
      <c r="L8" s="173" t="s">
        <v>478</v>
      </c>
      <c r="M8" s="224"/>
      <c r="N8" s="224"/>
    </row>
    <row r="9" spans="1:14" ht="189.75" customHeight="1">
      <c r="A9" s="68">
        <v>5</v>
      </c>
      <c r="B9" s="13" t="s">
        <v>8</v>
      </c>
      <c r="C9" s="7" t="s">
        <v>94</v>
      </c>
      <c r="D9" s="64" t="s">
        <v>206</v>
      </c>
      <c r="E9" s="135" t="s">
        <v>375</v>
      </c>
      <c r="F9" s="184" t="s">
        <v>495</v>
      </c>
      <c r="G9" s="219" t="s">
        <v>517</v>
      </c>
      <c r="H9" s="219" t="s">
        <v>562</v>
      </c>
      <c r="I9" s="184" t="s">
        <v>496</v>
      </c>
      <c r="J9" s="219" t="s">
        <v>517</v>
      </c>
      <c r="K9" s="219" t="s">
        <v>562</v>
      </c>
      <c r="L9" s="184" t="s">
        <v>497</v>
      </c>
      <c r="M9" s="219" t="s">
        <v>527</v>
      </c>
      <c r="N9" s="219" t="s">
        <v>563</v>
      </c>
    </row>
    <row r="10" spans="1:14" ht="87" customHeight="1">
      <c r="A10" s="27">
        <v>6</v>
      </c>
      <c r="B10" s="26" t="s">
        <v>181</v>
      </c>
      <c r="C10" s="28" t="s">
        <v>94</v>
      </c>
      <c r="D10" s="26" t="s">
        <v>151</v>
      </c>
      <c r="E10" s="114" t="s">
        <v>408</v>
      </c>
      <c r="F10" s="184" t="s">
        <v>498</v>
      </c>
      <c r="G10" s="219"/>
      <c r="H10" s="219"/>
      <c r="I10" s="184" t="s">
        <v>498</v>
      </c>
      <c r="J10" s="219"/>
      <c r="K10" s="219"/>
      <c r="L10" s="184" t="s">
        <v>498</v>
      </c>
      <c r="M10" s="219"/>
      <c r="N10" s="219"/>
    </row>
    <row r="11" spans="1:14" ht="117" customHeight="1">
      <c r="A11" s="138">
        <v>8</v>
      </c>
      <c r="B11" s="105" t="s">
        <v>14</v>
      </c>
      <c r="C11" s="104" t="s">
        <v>256</v>
      </c>
      <c r="D11" s="105"/>
      <c r="E11" s="139" t="s">
        <v>306</v>
      </c>
      <c r="F11" s="208" t="s">
        <v>561</v>
      </c>
      <c r="G11" s="248" t="s">
        <v>518</v>
      </c>
      <c r="H11" s="248" t="s">
        <v>554</v>
      </c>
      <c r="I11" s="208" t="s">
        <v>561</v>
      </c>
      <c r="J11" s="248" t="s">
        <v>518</v>
      </c>
      <c r="K11" s="248" t="s">
        <v>554</v>
      </c>
      <c r="L11" s="208" t="s">
        <v>561</v>
      </c>
      <c r="M11" s="248" t="s">
        <v>518</v>
      </c>
      <c r="N11" s="248" t="s">
        <v>554</v>
      </c>
    </row>
    <row r="12" spans="1:14" ht="139.5" customHeight="1">
      <c r="A12" s="18" t="s">
        <v>351</v>
      </c>
      <c r="B12" s="26" t="s">
        <v>166</v>
      </c>
      <c r="C12" s="6" t="s">
        <v>95</v>
      </c>
      <c r="D12" s="32" t="s">
        <v>207</v>
      </c>
      <c r="E12" s="140" t="s">
        <v>426</v>
      </c>
      <c r="F12" s="181" t="s">
        <v>487</v>
      </c>
      <c r="G12" s="235"/>
      <c r="H12" s="235"/>
      <c r="I12" s="181" t="s">
        <v>487</v>
      </c>
      <c r="J12" s="235"/>
      <c r="K12" s="235"/>
      <c r="L12" s="181" t="s">
        <v>487</v>
      </c>
      <c r="M12" s="235"/>
      <c r="N12" s="235"/>
    </row>
    <row r="13" spans="1:14" ht="63.75" customHeight="1">
      <c r="A13" s="42" t="s">
        <v>352</v>
      </c>
      <c r="B13" s="32" t="s">
        <v>128</v>
      </c>
      <c r="C13" s="37" t="s">
        <v>95</v>
      </c>
      <c r="D13" s="32" t="s">
        <v>129</v>
      </c>
      <c r="E13" s="140" t="s">
        <v>307</v>
      </c>
      <c r="F13" s="181" t="s">
        <v>488</v>
      </c>
      <c r="G13" s="235"/>
      <c r="H13" s="235"/>
      <c r="I13" s="181" t="s">
        <v>488</v>
      </c>
      <c r="J13" s="235"/>
      <c r="K13" s="235"/>
      <c r="L13" s="181" t="s">
        <v>488</v>
      </c>
      <c r="M13" s="235"/>
      <c r="N13" s="235"/>
    </row>
    <row r="14" spans="1:14" ht="164.25" customHeight="1">
      <c r="A14" s="132">
        <v>9</v>
      </c>
      <c r="B14" s="12" t="s">
        <v>15</v>
      </c>
      <c r="C14" s="8" t="s">
        <v>95</v>
      </c>
      <c r="D14" s="12" t="s">
        <v>218</v>
      </c>
      <c r="E14" s="140" t="s">
        <v>463</v>
      </c>
      <c r="F14" s="184" t="s">
        <v>499</v>
      </c>
      <c r="G14" s="219" t="s">
        <v>521</v>
      </c>
      <c r="H14" s="219" t="s">
        <v>554</v>
      </c>
      <c r="I14" s="184" t="s">
        <v>500</v>
      </c>
      <c r="J14" s="219" t="s">
        <v>521</v>
      </c>
      <c r="K14" s="219" t="s">
        <v>565</v>
      </c>
      <c r="L14" s="184" t="s">
        <v>500</v>
      </c>
      <c r="M14" s="219" t="s">
        <v>521</v>
      </c>
      <c r="N14" s="219" t="s">
        <v>565</v>
      </c>
    </row>
    <row r="15" spans="1:14" ht="51.75" customHeight="1">
      <c r="A15" s="18" t="s">
        <v>353</v>
      </c>
      <c r="B15" s="10" t="s">
        <v>16</v>
      </c>
      <c r="C15" s="6" t="s">
        <v>94</v>
      </c>
      <c r="D15" s="10" t="s">
        <v>200</v>
      </c>
      <c r="E15" s="140" t="s">
        <v>427</v>
      </c>
      <c r="F15" s="191" t="s">
        <v>485</v>
      </c>
      <c r="G15" s="234"/>
      <c r="H15" s="234"/>
      <c r="I15" s="191" t="s">
        <v>485</v>
      </c>
      <c r="J15" s="234"/>
      <c r="K15" s="234"/>
      <c r="L15" s="191" t="s">
        <v>485</v>
      </c>
      <c r="M15" s="234"/>
      <c r="N15" s="234"/>
    </row>
    <row r="16" spans="1:14" ht="125.25" customHeight="1">
      <c r="A16" s="132" t="s">
        <v>354</v>
      </c>
      <c r="B16" s="10" t="s">
        <v>152</v>
      </c>
      <c r="C16" s="6" t="s">
        <v>94</v>
      </c>
      <c r="D16" s="10" t="s">
        <v>224</v>
      </c>
      <c r="E16" s="140" t="s">
        <v>376</v>
      </c>
      <c r="F16" s="191" t="s">
        <v>564</v>
      </c>
      <c r="G16" s="234"/>
      <c r="H16" s="234" t="s">
        <v>554</v>
      </c>
      <c r="I16" s="191" t="s">
        <v>485</v>
      </c>
      <c r="J16" s="234"/>
      <c r="K16" s="234"/>
      <c r="L16" s="191" t="s">
        <v>485</v>
      </c>
      <c r="M16" s="234"/>
      <c r="N16" s="234"/>
    </row>
    <row r="17" spans="1:14" ht="114.75" customHeight="1">
      <c r="A17" s="311">
        <v>10</v>
      </c>
      <c r="B17" s="313" t="s">
        <v>192</v>
      </c>
      <c r="C17" s="315" t="s">
        <v>95</v>
      </c>
      <c r="D17" s="144" t="s">
        <v>240</v>
      </c>
      <c r="E17" s="305" t="s">
        <v>455</v>
      </c>
      <c r="F17" s="279" t="s">
        <v>489</v>
      </c>
      <c r="G17" s="249"/>
      <c r="H17" s="265"/>
      <c r="I17" s="279" t="s">
        <v>489</v>
      </c>
      <c r="J17" s="249"/>
      <c r="K17" s="265"/>
      <c r="L17" s="279" t="s">
        <v>489</v>
      </c>
      <c r="M17" s="285"/>
      <c r="N17" s="265"/>
    </row>
    <row r="18" spans="1:14" ht="123" customHeight="1">
      <c r="A18" s="312"/>
      <c r="B18" s="314"/>
      <c r="C18" s="316"/>
      <c r="D18" s="143" t="s">
        <v>241</v>
      </c>
      <c r="E18" s="306"/>
      <c r="F18" s="280"/>
      <c r="G18" s="250"/>
      <c r="H18" s="266"/>
      <c r="I18" s="280"/>
      <c r="J18" s="250"/>
      <c r="K18" s="266"/>
      <c r="L18" s="280"/>
      <c r="M18" s="286"/>
      <c r="N18" s="266"/>
    </row>
    <row r="19" spans="1:14" ht="75">
      <c r="A19" s="85" t="s">
        <v>17</v>
      </c>
      <c r="B19" s="86" t="s">
        <v>97</v>
      </c>
      <c r="C19" s="86"/>
      <c r="D19" s="86"/>
      <c r="E19" s="88"/>
      <c r="F19" s="188"/>
      <c r="G19" s="231"/>
      <c r="H19" s="231"/>
      <c r="I19" s="188"/>
      <c r="J19" s="231"/>
      <c r="K19" s="231"/>
      <c r="L19" s="188"/>
      <c r="M19" s="231"/>
      <c r="N19" s="231"/>
    </row>
    <row r="20" spans="1:14" ht="42.95" customHeight="1">
      <c r="A20" s="89">
        <v>11</v>
      </c>
      <c r="B20" s="90" t="s">
        <v>103</v>
      </c>
      <c r="C20" s="90"/>
      <c r="D20" s="90"/>
      <c r="E20" s="92"/>
      <c r="F20" s="205"/>
      <c r="G20" s="251"/>
      <c r="H20" s="251"/>
      <c r="I20" s="205"/>
      <c r="J20" s="251"/>
      <c r="K20" s="251"/>
      <c r="L20" s="205"/>
      <c r="M20" s="251"/>
      <c r="N20" s="251"/>
    </row>
    <row r="21" spans="1:14" ht="182.25" customHeight="1">
      <c r="A21" s="18" t="s">
        <v>290</v>
      </c>
      <c r="B21" s="12" t="s">
        <v>191</v>
      </c>
      <c r="C21" s="6" t="s">
        <v>95</v>
      </c>
      <c r="D21" s="12" t="s">
        <v>225</v>
      </c>
      <c r="E21" s="114" t="s">
        <v>456</v>
      </c>
      <c r="F21" s="183" t="s">
        <v>566</v>
      </c>
      <c r="G21" s="227" t="s">
        <v>522</v>
      </c>
      <c r="H21" s="227" t="s">
        <v>554</v>
      </c>
      <c r="I21" s="183" t="s">
        <v>566</v>
      </c>
      <c r="J21" s="227" t="s">
        <v>522</v>
      </c>
      <c r="K21" s="227" t="s">
        <v>554</v>
      </c>
      <c r="L21" s="183" t="s">
        <v>566</v>
      </c>
      <c r="M21" s="227" t="s">
        <v>522</v>
      </c>
      <c r="N21" s="227" t="s">
        <v>554</v>
      </c>
    </row>
    <row r="22" spans="1:14" ht="138" customHeight="1">
      <c r="A22" s="18" t="s">
        <v>18</v>
      </c>
      <c r="B22" s="10" t="s">
        <v>98</v>
      </c>
      <c r="C22" s="8" t="s">
        <v>94</v>
      </c>
      <c r="D22" s="12" t="s">
        <v>126</v>
      </c>
      <c r="E22" s="121" t="s">
        <v>457</v>
      </c>
      <c r="F22" s="181" t="s">
        <v>576</v>
      </c>
      <c r="G22" s="235" t="s">
        <v>550</v>
      </c>
      <c r="H22" s="235" t="s">
        <v>554</v>
      </c>
      <c r="I22" s="187">
        <f>12+7</f>
        <v>19</v>
      </c>
      <c r="J22" s="235" t="s">
        <v>551</v>
      </c>
      <c r="K22" s="235" t="s">
        <v>554</v>
      </c>
      <c r="L22" s="187">
        <v>1</v>
      </c>
      <c r="M22" s="235" t="s">
        <v>550</v>
      </c>
      <c r="N22" s="235" t="s">
        <v>554</v>
      </c>
    </row>
    <row r="23" spans="1:14" ht="114.75" customHeight="1">
      <c r="A23" s="18" t="s">
        <v>19</v>
      </c>
      <c r="B23" s="10" t="s">
        <v>99</v>
      </c>
      <c r="C23" s="6" t="s">
        <v>94</v>
      </c>
      <c r="D23" s="10" t="s">
        <v>99</v>
      </c>
      <c r="E23" s="114" t="s">
        <v>458</v>
      </c>
      <c r="F23" s="190" t="s">
        <v>572</v>
      </c>
      <c r="G23" s="235" t="s">
        <v>523</v>
      </c>
      <c r="H23" s="235" t="s">
        <v>554</v>
      </c>
      <c r="I23" s="187" t="s">
        <v>573</v>
      </c>
      <c r="J23" s="235" t="s">
        <v>523</v>
      </c>
      <c r="K23" s="235" t="s">
        <v>554</v>
      </c>
      <c r="L23" s="276" t="s">
        <v>572</v>
      </c>
      <c r="M23" s="235" t="s">
        <v>523</v>
      </c>
      <c r="N23" s="235" t="s">
        <v>554</v>
      </c>
    </row>
    <row r="24" spans="1:14" ht="165" customHeight="1">
      <c r="A24" s="18">
        <v>12</v>
      </c>
      <c r="B24" s="10" t="s">
        <v>106</v>
      </c>
      <c r="C24" s="6" t="s">
        <v>95</v>
      </c>
      <c r="D24" s="12" t="s">
        <v>195</v>
      </c>
      <c r="E24" s="39" t="s">
        <v>428</v>
      </c>
      <c r="F24" s="194" t="s">
        <v>567</v>
      </c>
      <c r="G24" s="238" t="s">
        <v>524</v>
      </c>
      <c r="H24" s="238" t="s">
        <v>554</v>
      </c>
      <c r="I24" s="194" t="s">
        <v>567</v>
      </c>
      <c r="J24" s="238" t="s">
        <v>524</v>
      </c>
      <c r="K24" s="238" t="s">
        <v>554</v>
      </c>
      <c r="L24" s="194" t="s">
        <v>567</v>
      </c>
      <c r="M24" s="238" t="s">
        <v>524</v>
      </c>
      <c r="N24" s="238" t="s">
        <v>554</v>
      </c>
    </row>
    <row r="25" spans="1:14" ht="60" customHeight="1">
      <c r="A25" s="18" t="s">
        <v>291</v>
      </c>
      <c r="B25" s="10" t="s">
        <v>100</v>
      </c>
      <c r="C25" s="6" t="s">
        <v>94</v>
      </c>
      <c r="D25" s="10" t="s">
        <v>196</v>
      </c>
      <c r="E25" s="122" t="s">
        <v>308</v>
      </c>
      <c r="F25" s="191" t="s">
        <v>485</v>
      </c>
      <c r="G25" s="234"/>
      <c r="H25" s="234"/>
      <c r="I25" s="191" t="s">
        <v>485</v>
      </c>
      <c r="J25" s="234"/>
      <c r="K25" s="234"/>
      <c r="L25" s="191" t="s">
        <v>485</v>
      </c>
      <c r="M25" s="234"/>
      <c r="N25" s="234"/>
    </row>
    <row r="26" spans="1:14" ht="285">
      <c r="A26" s="72">
        <v>13</v>
      </c>
      <c r="B26" s="49" t="s">
        <v>101</v>
      </c>
      <c r="C26" s="9" t="s">
        <v>107</v>
      </c>
      <c r="D26" s="49" t="s">
        <v>153</v>
      </c>
      <c r="E26" s="169" t="s">
        <v>377</v>
      </c>
      <c r="F26" s="274">
        <v>42565</v>
      </c>
      <c r="G26" s="219" t="s">
        <v>525</v>
      </c>
      <c r="H26" s="219" t="s">
        <v>554</v>
      </c>
      <c r="I26" s="274">
        <v>42724</v>
      </c>
      <c r="J26" s="219" t="s">
        <v>525</v>
      </c>
      <c r="K26" s="219" t="s">
        <v>554</v>
      </c>
      <c r="L26" s="274" t="s">
        <v>485</v>
      </c>
      <c r="M26" s="219" t="s">
        <v>526</v>
      </c>
      <c r="N26" s="219" t="s">
        <v>574</v>
      </c>
    </row>
    <row r="27" spans="1:14" ht="60">
      <c r="A27" s="85" t="s">
        <v>20</v>
      </c>
      <c r="B27" s="86" t="s">
        <v>102</v>
      </c>
      <c r="C27" s="86"/>
      <c r="D27" s="86"/>
      <c r="E27" s="88"/>
      <c r="F27" s="188"/>
      <c r="G27" s="231"/>
      <c r="H27" s="231"/>
      <c r="I27" s="188"/>
      <c r="J27" s="231"/>
      <c r="K27" s="231"/>
      <c r="L27" s="188"/>
      <c r="M27" s="231"/>
      <c r="N27" s="231"/>
    </row>
    <row r="28" spans="1:14" ht="190.5" customHeight="1">
      <c r="A28" s="68">
        <v>14</v>
      </c>
      <c r="B28" s="13" t="s">
        <v>119</v>
      </c>
      <c r="C28" s="7" t="s">
        <v>116</v>
      </c>
      <c r="D28" s="13" t="s">
        <v>167</v>
      </c>
      <c r="E28" s="145" t="s">
        <v>386</v>
      </c>
      <c r="F28" s="184">
        <v>24687927.489999998</v>
      </c>
      <c r="G28" s="219" t="s">
        <v>528</v>
      </c>
      <c r="H28" s="219" t="s">
        <v>554</v>
      </c>
      <c r="I28" s="184">
        <v>50586926.480059385</v>
      </c>
      <c r="J28" s="219" t="s">
        <v>528</v>
      </c>
      <c r="K28" s="219" t="s">
        <v>554</v>
      </c>
      <c r="L28" s="184">
        <v>0</v>
      </c>
      <c r="M28" s="219" t="s">
        <v>531</v>
      </c>
      <c r="N28" s="219" t="s">
        <v>554</v>
      </c>
    </row>
    <row r="29" spans="1:14" ht="60">
      <c r="A29" s="18" t="s">
        <v>292</v>
      </c>
      <c r="B29" s="10" t="s">
        <v>21</v>
      </c>
      <c r="C29" s="6" t="s">
        <v>163</v>
      </c>
      <c r="D29" s="10" t="s">
        <v>138</v>
      </c>
      <c r="E29" s="114" t="s">
        <v>309</v>
      </c>
      <c r="F29" s="184">
        <v>17281549.239999998</v>
      </c>
      <c r="G29" s="219" t="s">
        <v>529</v>
      </c>
      <c r="H29" s="219" t="s">
        <v>554</v>
      </c>
      <c r="I29" s="184">
        <v>23669857.810922503</v>
      </c>
      <c r="J29" s="219" t="s">
        <v>529</v>
      </c>
      <c r="K29" s="219" t="s">
        <v>554</v>
      </c>
      <c r="L29" s="184">
        <v>0</v>
      </c>
      <c r="M29" s="219" t="s">
        <v>529</v>
      </c>
      <c r="N29" s="219" t="s">
        <v>554</v>
      </c>
    </row>
    <row r="30" spans="1:14" ht="78.75" customHeight="1">
      <c r="A30" s="146" t="s">
        <v>130</v>
      </c>
      <c r="B30" s="32" t="s">
        <v>219</v>
      </c>
      <c r="C30" s="37" t="s">
        <v>116</v>
      </c>
      <c r="D30" s="32" t="s">
        <v>182</v>
      </c>
      <c r="E30" s="114" t="s">
        <v>429</v>
      </c>
      <c r="F30" s="184">
        <v>17281549.239999998</v>
      </c>
      <c r="G30" s="219" t="s">
        <v>530</v>
      </c>
      <c r="H30" s="219" t="s">
        <v>554</v>
      </c>
      <c r="I30" s="184">
        <v>23669857.810922503</v>
      </c>
      <c r="J30" s="219" t="s">
        <v>533</v>
      </c>
      <c r="K30" s="219" t="s">
        <v>554</v>
      </c>
      <c r="L30" s="184">
        <v>0</v>
      </c>
      <c r="M30" s="219" t="s">
        <v>532</v>
      </c>
      <c r="N30" s="219" t="s">
        <v>554</v>
      </c>
    </row>
    <row r="31" spans="1:14" ht="55.5" customHeight="1">
      <c r="A31" s="146" t="s">
        <v>131</v>
      </c>
      <c r="B31" s="32" t="s">
        <v>220</v>
      </c>
      <c r="C31" s="37" t="s">
        <v>116</v>
      </c>
      <c r="D31" s="32" t="s">
        <v>183</v>
      </c>
      <c r="E31" s="114" t="s">
        <v>430</v>
      </c>
      <c r="F31" s="195">
        <v>0</v>
      </c>
      <c r="G31" s="239"/>
      <c r="H31" s="239"/>
      <c r="I31" s="195">
        <v>0</v>
      </c>
      <c r="J31" s="239"/>
      <c r="K31" s="239"/>
      <c r="L31" s="195">
        <v>0</v>
      </c>
      <c r="M31" s="239"/>
      <c r="N31" s="239"/>
    </row>
    <row r="32" spans="1:14" ht="55.5" customHeight="1">
      <c r="A32" s="147" t="s">
        <v>132</v>
      </c>
      <c r="B32" s="32" t="s">
        <v>221</v>
      </c>
      <c r="C32" s="37" t="s">
        <v>116</v>
      </c>
      <c r="D32" s="32" t="s">
        <v>184</v>
      </c>
      <c r="E32" s="114" t="s">
        <v>431</v>
      </c>
      <c r="F32" s="195">
        <v>0</v>
      </c>
      <c r="G32" s="239"/>
      <c r="H32" s="239"/>
      <c r="I32" s="195">
        <v>0</v>
      </c>
      <c r="J32" s="239"/>
      <c r="K32" s="239"/>
      <c r="L32" s="195">
        <v>0</v>
      </c>
      <c r="M32" s="239"/>
      <c r="N32" s="239"/>
    </row>
    <row r="33" spans="1:14" ht="55.5" customHeight="1">
      <c r="A33" s="146" t="s">
        <v>133</v>
      </c>
      <c r="B33" s="32" t="s">
        <v>222</v>
      </c>
      <c r="C33" s="37" t="s">
        <v>116</v>
      </c>
      <c r="D33" s="32" t="s">
        <v>185</v>
      </c>
      <c r="E33" s="114" t="s">
        <v>432</v>
      </c>
      <c r="F33" s="195">
        <v>0</v>
      </c>
      <c r="G33" s="239"/>
      <c r="H33" s="239"/>
      <c r="I33" s="195">
        <v>0</v>
      </c>
      <c r="J33" s="239"/>
      <c r="K33" s="239"/>
      <c r="L33" s="195">
        <v>0</v>
      </c>
      <c r="M33" s="239"/>
      <c r="N33" s="239"/>
    </row>
    <row r="34" spans="1:14" ht="55.5" customHeight="1">
      <c r="A34" s="146" t="s">
        <v>134</v>
      </c>
      <c r="B34" s="32" t="s">
        <v>223</v>
      </c>
      <c r="C34" s="37" t="s">
        <v>116</v>
      </c>
      <c r="D34" s="32" t="s">
        <v>186</v>
      </c>
      <c r="E34" s="114" t="s">
        <v>433</v>
      </c>
      <c r="F34" s="195">
        <v>0</v>
      </c>
      <c r="G34" s="239"/>
      <c r="H34" s="239"/>
      <c r="I34" s="195">
        <v>0</v>
      </c>
      <c r="J34" s="239"/>
      <c r="K34" s="239"/>
      <c r="L34" s="195">
        <v>0</v>
      </c>
      <c r="M34" s="239"/>
      <c r="N34" s="239"/>
    </row>
    <row r="35" spans="1:14" ht="100.5" customHeight="1">
      <c r="A35" s="18">
        <v>15</v>
      </c>
      <c r="B35" s="10" t="s">
        <v>22</v>
      </c>
      <c r="C35" s="6" t="s">
        <v>145</v>
      </c>
      <c r="D35" s="10" t="s">
        <v>197</v>
      </c>
      <c r="E35" s="114" t="s">
        <v>310</v>
      </c>
      <c r="F35" s="184">
        <v>4937585.4979999997</v>
      </c>
      <c r="G35" s="219" t="s">
        <v>529</v>
      </c>
      <c r="H35" s="219" t="s">
        <v>554</v>
      </c>
      <c r="I35" s="184">
        <v>28516020.74913688</v>
      </c>
      <c r="J35" s="219" t="s">
        <v>529</v>
      </c>
      <c r="K35" s="219" t="s">
        <v>554</v>
      </c>
      <c r="L35" s="184">
        <v>0</v>
      </c>
      <c r="M35" s="219" t="s">
        <v>529</v>
      </c>
      <c r="N35" s="219" t="s">
        <v>554</v>
      </c>
    </row>
    <row r="36" spans="1:14" ht="60">
      <c r="A36" s="18" t="s">
        <v>293</v>
      </c>
      <c r="B36" s="10" t="s">
        <v>23</v>
      </c>
      <c r="C36" s="6" t="s">
        <v>145</v>
      </c>
      <c r="D36" s="10" t="s">
        <v>146</v>
      </c>
      <c r="E36" s="140" t="s">
        <v>311</v>
      </c>
      <c r="F36" s="184">
        <v>3456309.8479999998</v>
      </c>
      <c r="G36" s="303" t="s">
        <v>536</v>
      </c>
      <c r="H36" s="303" t="s">
        <v>554</v>
      </c>
      <c r="I36" s="184">
        <v>1598952.08</v>
      </c>
      <c r="J36" s="303" t="s">
        <v>535</v>
      </c>
      <c r="K36" s="303" t="s">
        <v>554</v>
      </c>
      <c r="L36" s="184">
        <v>0</v>
      </c>
      <c r="M36" s="303" t="s">
        <v>534</v>
      </c>
      <c r="N36" s="303" t="s">
        <v>554</v>
      </c>
    </row>
    <row r="37" spans="1:14" ht="45" customHeight="1">
      <c r="A37" s="18" t="s">
        <v>24</v>
      </c>
      <c r="B37" s="10" t="s">
        <v>25</v>
      </c>
      <c r="C37" s="6" t="s">
        <v>116</v>
      </c>
      <c r="D37" s="10" t="s">
        <v>110</v>
      </c>
      <c r="E37" s="114" t="s">
        <v>434</v>
      </c>
      <c r="F37" s="184">
        <v>3456309.8479999998</v>
      </c>
      <c r="G37" s="304"/>
      <c r="H37" s="304"/>
      <c r="I37" s="184">
        <v>1598952.08</v>
      </c>
      <c r="J37" s="304"/>
      <c r="K37" s="304"/>
      <c r="L37" s="184">
        <v>0</v>
      </c>
      <c r="M37" s="304"/>
      <c r="N37" s="304"/>
    </row>
    <row r="38" spans="1:14" ht="45" customHeight="1">
      <c r="A38" s="18" t="s">
        <v>26</v>
      </c>
      <c r="B38" s="10" t="s">
        <v>27</v>
      </c>
      <c r="C38" s="6" t="s">
        <v>116</v>
      </c>
      <c r="D38" s="10" t="s">
        <v>111</v>
      </c>
      <c r="E38" s="114" t="s">
        <v>435</v>
      </c>
      <c r="F38" s="195">
        <v>0</v>
      </c>
      <c r="G38" s="239"/>
      <c r="H38" s="239"/>
      <c r="I38" s="195">
        <v>0</v>
      </c>
      <c r="J38" s="239"/>
      <c r="K38" s="239"/>
      <c r="L38" s="195">
        <v>0</v>
      </c>
      <c r="M38" s="239"/>
      <c r="N38" s="239"/>
    </row>
    <row r="39" spans="1:14" ht="45" customHeight="1">
      <c r="A39" s="18" t="s">
        <v>28</v>
      </c>
      <c r="B39" s="10" t="s">
        <v>29</v>
      </c>
      <c r="C39" s="6" t="s">
        <v>116</v>
      </c>
      <c r="D39" s="10" t="s">
        <v>112</v>
      </c>
      <c r="E39" s="114" t="s">
        <v>436</v>
      </c>
      <c r="F39" s="195">
        <v>0</v>
      </c>
      <c r="G39" s="239"/>
      <c r="H39" s="239"/>
      <c r="I39" s="195">
        <v>0</v>
      </c>
      <c r="J39" s="239"/>
      <c r="K39" s="239"/>
      <c r="L39" s="195">
        <v>0</v>
      </c>
      <c r="M39" s="239"/>
      <c r="N39" s="239"/>
    </row>
    <row r="40" spans="1:14" ht="45" customHeight="1">
      <c r="A40" s="18" t="s">
        <v>30</v>
      </c>
      <c r="B40" s="10" t="s">
        <v>31</v>
      </c>
      <c r="C40" s="6" t="s">
        <v>116</v>
      </c>
      <c r="D40" s="10" t="s">
        <v>113</v>
      </c>
      <c r="E40" s="114" t="s">
        <v>437</v>
      </c>
      <c r="F40" s="195">
        <v>0</v>
      </c>
      <c r="G40" s="239"/>
      <c r="H40" s="239"/>
      <c r="I40" s="195">
        <v>0</v>
      </c>
      <c r="J40" s="239"/>
      <c r="K40" s="239"/>
      <c r="L40" s="195">
        <v>0</v>
      </c>
      <c r="M40" s="239"/>
      <c r="N40" s="239"/>
    </row>
    <row r="41" spans="1:14" ht="45" customHeight="1">
      <c r="A41" s="18" t="s">
        <v>32</v>
      </c>
      <c r="B41" s="10" t="s">
        <v>33</v>
      </c>
      <c r="C41" s="6" t="s">
        <v>116</v>
      </c>
      <c r="D41" s="10" t="s">
        <v>114</v>
      </c>
      <c r="E41" s="114" t="s">
        <v>438</v>
      </c>
      <c r="F41" s="195">
        <v>0</v>
      </c>
      <c r="G41" s="239"/>
      <c r="H41" s="239"/>
      <c r="I41" s="195">
        <v>0</v>
      </c>
      <c r="J41" s="239"/>
      <c r="K41" s="239"/>
      <c r="L41" s="195">
        <v>0</v>
      </c>
      <c r="M41" s="239"/>
      <c r="N41" s="239"/>
    </row>
    <row r="42" spans="1:14" ht="60">
      <c r="A42" s="18" t="s">
        <v>294</v>
      </c>
      <c r="B42" s="10" t="s">
        <v>37</v>
      </c>
      <c r="C42" s="6" t="s">
        <v>145</v>
      </c>
      <c r="D42" s="11" t="s">
        <v>226</v>
      </c>
      <c r="E42" s="140" t="s">
        <v>301</v>
      </c>
      <c r="F42" s="195">
        <v>0</v>
      </c>
      <c r="G42" s="239"/>
      <c r="H42" s="239"/>
      <c r="I42" s="195">
        <v>0</v>
      </c>
      <c r="J42" s="239"/>
      <c r="K42" s="239"/>
      <c r="L42" s="195">
        <v>0</v>
      </c>
      <c r="M42" s="239"/>
      <c r="N42" s="239"/>
    </row>
    <row r="43" spans="1:14" ht="45" customHeight="1">
      <c r="A43" s="18" t="s">
        <v>34</v>
      </c>
      <c r="B43" s="10" t="s">
        <v>35</v>
      </c>
      <c r="C43" s="6" t="s">
        <v>116</v>
      </c>
      <c r="D43" s="11" t="s">
        <v>139</v>
      </c>
      <c r="E43" s="114" t="s">
        <v>387</v>
      </c>
      <c r="F43" s="195">
        <v>0</v>
      </c>
      <c r="G43" s="239"/>
      <c r="H43" s="239"/>
      <c r="I43" s="195">
        <v>0</v>
      </c>
      <c r="J43" s="239"/>
      <c r="K43" s="239"/>
      <c r="L43" s="195">
        <v>0</v>
      </c>
      <c r="M43" s="239"/>
      <c r="N43" s="239"/>
    </row>
    <row r="44" spans="1:14" ht="45" customHeight="1">
      <c r="A44" s="18" t="s">
        <v>36</v>
      </c>
      <c r="B44" s="10" t="s">
        <v>122</v>
      </c>
      <c r="C44" s="6" t="s">
        <v>116</v>
      </c>
      <c r="D44" s="11" t="s">
        <v>140</v>
      </c>
      <c r="E44" s="114" t="s">
        <v>388</v>
      </c>
      <c r="F44" s="195">
        <v>0</v>
      </c>
      <c r="G44" s="239"/>
      <c r="H44" s="239"/>
      <c r="I44" s="195">
        <v>0</v>
      </c>
      <c r="J44" s="239"/>
      <c r="K44" s="239"/>
      <c r="L44" s="195">
        <v>0</v>
      </c>
      <c r="M44" s="239"/>
      <c r="N44" s="239"/>
    </row>
    <row r="45" spans="1:14" ht="60.75" customHeight="1">
      <c r="A45" s="18">
        <v>16</v>
      </c>
      <c r="B45" s="10" t="s">
        <v>38</v>
      </c>
      <c r="C45" s="6" t="s">
        <v>116</v>
      </c>
      <c r="D45" s="10" t="s">
        <v>38</v>
      </c>
      <c r="E45" s="140" t="s">
        <v>312</v>
      </c>
      <c r="F45" s="195">
        <v>0</v>
      </c>
      <c r="G45" s="239"/>
      <c r="H45" s="239"/>
      <c r="I45" s="195">
        <v>0</v>
      </c>
      <c r="J45" s="239"/>
      <c r="K45" s="239"/>
      <c r="L45" s="195">
        <v>0</v>
      </c>
      <c r="M45" s="239"/>
      <c r="N45" s="239"/>
    </row>
    <row r="46" spans="1:14" ht="261" customHeight="1">
      <c r="A46" s="18">
        <v>17</v>
      </c>
      <c r="B46" s="10" t="s">
        <v>39</v>
      </c>
      <c r="C46" s="37" t="s">
        <v>116</v>
      </c>
      <c r="D46" s="65" t="s">
        <v>246</v>
      </c>
      <c r="E46" s="114" t="s">
        <v>439</v>
      </c>
      <c r="F46" s="184">
        <v>0</v>
      </c>
      <c r="G46" s="219" t="s">
        <v>537</v>
      </c>
      <c r="H46" s="219" t="s">
        <v>554</v>
      </c>
      <c r="I46" s="184">
        <v>0</v>
      </c>
      <c r="J46" s="219" t="s">
        <v>537</v>
      </c>
      <c r="K46" s="219" t="s">
        <v>554</v>
      </c>
      <c r="L46" s="184">
        <v>0</v>
      </c>
      <c r="M46" s="219"/>
      <c r="N46" s="219"/>
    </row>
    <row r="47" spans="1:14" ht="186.75" customHeight="1">
      <c r="A47" s="18" t="s">
        <v>350</v>
      </c>
      <c r="B47" s="10" t="s">
        <v>40</v>
      </c>
      <c r="C47" s="6" t="s">
        <v>116</v>
      </c>
      <c r="D47" s="65" t="s">
        <v>249</v>
      </c>
      <c r="E47" s="140" t="s">
        <v>313</v>
      </c>
      <c r="F47" s="195">
        <v>0</v>
      </c>
      <c r="G47" s="219" t="s">
        <v>538</v>
      </c>
      <c r="H47" s="219" t="s">
        <v>554</v>
      </c>
      <c r="I47" s="195">
        <v>0</v>
      </c>
      <c r="J47" s="219" t="s">
        <v>538</v>
      </c>
      <c r="K47" s="219" t="s">
        <v>554</v>
      </c>
      <c r="L47" s="195">
        <v>0</v>
      </c>
      <c r="M47" s="239"/>
      <c r="N47" s="219"/>
    </row>
    <row r="48" spans="1:14" ht="183" customHeight="1">
      <c r="A48" s="18" t="s">
        <v>295</v>
      </c>
      <c r="B48" s="10" t="s">
        <v>41</v>
      </c>
      <c r="C48" s="6" t="s">
        <v>116</v>
      </c>
      <c r="D48" s="65" t="s">
        <v>250</v>
      </c>
      <c r="E48" s="140" t="s">
        <v>314</v>
      </c>
      <c r="F48" s="195" t="s">
        <v>485</v>
      </c>
      <c r="G48" s="239"/>
      <c r="H48" s="239"/>
      <c r="I48" s="195" t="s">
        <v>485</v>
      </c>
      <c r="J48" s="239"/>
      <c r="K48" s="239"/>
      <c r="L48" s="195" t="s">
        <v>485</v>
      </c>
      <c r="M48" s="239"/>
      <c r="N48" s="239"/>
    </row>
    <row r="49" spans="1:14" ht="62.25" customHeight="1">
      <c r="A49" s="18">
        <v>18</v>
      </c>
      <c r="B49" s="10" t="s">
        <v>42</v>
      </c>
      <c r="C49" s="6" t="s">
        <v>116</v>
      </c>
      <c r="D49" s="10" t="s">
        <v>257</v>
      </c>
      <c r="E49" s="39" t="s">
        <v>414</v>
      </c>
      <c r="F49" s="195" t="s">
        <v>485</v>
      </c>
      <c r="G49" s="239"/>
      <c r="H49" s="239"/>
      <c r="I49" s="195" t="s">
        <v>485</v>
      </c>
      <c r="J49" s="239"/>
      <c r="K49" s="239"/>
      <c r="L49" s="195" t="s">
        <v>485</v>
      </c>
      <c r="M49" s="239"/>
      <c r="N49" s="239"/>
    </row>
    <row r="50" spans="1:14" ht="57" customHeight="1">
      <c r="A50" s="18">
        <v>19</v>
      </c>
      <c r="B50" s="10" t="s">
        <v>43</v>
      </c>
      <c r="C50" s="6" t="s">
        <v>116</v>
      </c>
      <c r="D50" s="10" t="s">
        <v>258</v>
      </c>
      <c r="E50" s="122" t="s">
        <v>275</v>
      </c>
      <c r="F50" s="195" t="s">
        <v>485</v>
      </c>
      <c r="G50" s="239"/>
      <c r="H50" s="239"/>
      <c r="I50" s="195" t="s">
        <v>485</v>
      </c>
      <c r="J50" s="239"/>
      <c r="K50" s="239"/>
      <c r="L50" s="195" t="s">
        <v>485</v>
      </c>
      <c r="M50" s="239"/>
      <c r="N50" s="239"/>
    </row>
    <row r="51" spans="1:14" ht="73.5" customHeight="1">
      <c r="A51" s="18">
        <v>20</v>
      </c>
      <c r="B51" s="10" t="s">
        <v>44</v>
      </c>
      <c r="C51" s="6" t="s">
        <v>116</v>
      </c>
      <c r="D51" s="10" t="s">
        <v>259</v>
      </c>
      <c r="E51" s="122" t="s">
        <v>275</v>
      </c>
      <c r="F51" s="195" t="s">
        <v>485</v>
      </c>
      <c r="G51" s="239"/>
      <c r="H51" s="239"/>
      <c r="I51" s="195" t="s">
        <v>485</v>
      </c>
      <c r="J51" s="239"/>
      <c r="K51" s="239"/>
      <c r="L51" s="195" t="s">
        <v>485</v>
      </c>
      <c r="M51" s="239"/>
      <c r="N51" s="239"/>
    </row>
    <row r="52" spans="1:14" ht="78.75" customHeight="1">
      <c r="A52" s="72">
        <v>21</v>
      </c>
      <c r="B52" s="49" t="s">
        <v>45</v>
      </c>
      <c r="C52" s="9" t="s">
        <v>116</v>
      </c>
      <c r="D52" s="148" t="s">
        <v>255</v>
      </c>
      <c r="E52" s="169" t="s">
        <v>440</v>
      </c>
      <c r="F52" s="196" t="s">
        <v>485</v>
      </c>
      <c r="G52" s="240"/>
      <c r="H52" s="240"/>
      <c r="I52" s="196" t="s">
        <v>485</v>
      </c>
      <c r="J52" s="240"/>
      <c r="K52" s="240"/>
      <c r="L52" s="196" t="s">
        <v>485</v>
      </c>
      <c r="M52" s="240"/>
      <c r="N52" s="240"/>
    </row>
    <row r="53" spans="1:14" ht="60">
      <c r="A53" s="85" t="s">
        <v>66</v>
      </c>
      <c r="B53" s="86" t="s">
        <v>67</v>
      </c>
      <c r="C53" s="86"/>
      <c r="D53" s="86"/>
      <c r="E53" s="88"/>
      <c r="F53" s="188"/>
      <c r="G53" s="231"/>
      <c r="H53" s="231"/>
      <c r="I53" s="188"/>
      <c r="J53" s="231"/>
      <c r="K53" s="231"/>
      <c r="L53" s="188"/>
      <c r="M53" s="231"/>
      <c r="N53" s="231"/>
    </row>
    <row r="54" spans="1:14" ht="45" customHeight="1">
      <c r="A54" s="17">
        <v>32</v>
      </c>
      <c r="B54" s="10" t="s">
        <v>87</v>
      </c>
      <c r="C54" s="3" t="s">
        <v>95</v>
      </c>
      <c r="D54" s="137" t="s">
        <v>136</v>
      </c>
      <c r="E54" s="127" t="s">
        <v>416</v>
      </c>
      <c r="F54" s="197" t="s">
        <v>494</v>
      </c>
      <c r="G54" s="252"/>
      <c r="H54" s="252"/>
      <c r="I54" s="181" t="s">
        <v>494</v>
      </c>
      <c r="J54" s="235"/>
      <c r="K54" s="235"/>
      <c r="L54" s="181" t="s">
        <v>494</v>
      </c>
      <c r="M54" s="235"/>
      <c r="N54" s="235"/>
    </row>
    <row r="55" spans="1:14" ht="53.25" customHeight="1">
      <c r="A55" s="155" t="s">
        <v>296</v>
      </c>
      <c r="B55" s="156" t="s">
        <v>88</v>
      </c>
      <c r="C55" s="157" t="s">
        <v>107</v>
      </c>
      <c r="D55" s="141" t="s">
        <v>162</v>
      </c>
      <c r="E55" s="166" t="s">
        <v>459</v>
      </c>
      <c r="F55" s="197" t="s">
        <v>485</v>
      </c>
      <c r="G55" s="252"/>
      <c r="H55" s="252"/>
      <c r="I55" s="198" t="s">
        <v>485</v>
      </c>
      <c r="J55" s="241"/>
      <c r="K55" s="241"/>
      <c r="L55" s="198" t="s">
        <v>485</v>
      </c>
      <c r="M55" s="241"/>
      <c r="N55" s="241"/>
    </row>
    <row r="56" spans="1:14" ht="78" customHeight="1">
      <c r="A56" s="155">
        <v>33</v>
      </c>
      <c r="B56" s="156" t="s">
        <v>89</v>
      </c>
      <c r="C56" s="157" t="s">
        <v>96</v>
      </c>
      <c r="D56" s="141" t="s">
        <v>176</v>
      </c>
      <c r="E56" s="140" t="s">
        <v>460</v>
      </c>
      <c r="F56" s="184">
        <v>1</v>
      </c>
      <c r="G56" s="219"/>
      <c r="H56" s="219"/>
      <c r="I56" s="184" t="s">
        <v>485</v>
      </c>
      <c r="J56" s="219"/>
      <c r="K56" s="219"/>
      <c r="L56" s="184" t="s">
        <v>485</v>
      </c>
      <c r="M56" s="219"/>
      <c r="N56" s="219"/>
    </row>
    <row r="57" spans="1:14" ht="79.5" customHeight="1">
      <c r="A57" s="72">
        <v>34</v>
      </c>
      <c r="B57" s="49" t="s">
        <v>90</v>
      </c>
      <c r="C57" s="142" t="s">
        <v>116</v>
      </c>
      <c r="D57" s="148" t="s">
        <v>180</v>
      </c>
      <c r="E57" s="169" t="s">
        <v>461</v>
      </c>
      <c r="F57" s="184">
        <v>66956.52</v>
      </c>
      <c r="G57" s="219"/>
      <c r="H57" s="219"/>
      <c r="I57" s="184" t="s">
        <v>485</v>
      </c>
      <c r="J57" s="219"/>
      <c r="K57" s="219"/>
      <c r="L57" s="184" t="s">
        <v>485</v>
      </c>
      <c r="M57" s="219"/>
      <c r="N57" s="219"/>
    </row>
    <row r="58" spans="1:14" ht="75">
      <c r="A58" s="85" t="s">
        <v>68</v>
      </c>
      <c r="B58" s="86" t="s">
        <v>124</v>
      </c>
      <c r="C58" s="86"/>
      <c r="D58" s="86"/>
      <c r="E58" s="88"/>
      <c r="F58" s="188"/>
      <c r="G58" s="231"/>
      <c r="H58" s="231"/>
      <c r="I58" s="188"/>
      <c r="J58" s="231"/>
      <c r="K58" s="231"/>
      <c r="L58" s="188"/>
      <c r="M58" s="231"/>
      <c r="N58" s="231"/>
    </row>
    <row r="59" spans="1:14" ht="181.5" customHeight="1">
      <c r="A59" s="149">
        <v>35</v>
      </c>
      <c r="B59" s="150" t="s">
        <v>118</v>
      </c>
      <c r="C59" s="151" t="s">
        <v>116</v>
      </c>
      <c r="D59" s="64" t="s">
        <v>188</v>
      </c>
      <c r="E59" s="145" t="s">
        <v>315</v>
      </c>
      <c r="F59" s="184">
        <v>0</v>
      </c>
      <c r="G59" s="219"/>
      <c r="H59" s="219"/>
      <c r="I59" s="184">
        <v>0</v>
      </c>
      <c r="J59" s="219"/>
      <c r="K59" s="219"/>
      <c r="L59" s="184">
        <v>0</v>
      </c>
      <c r="M59" s="219"/>
      <c r="N59" s="219"/>
    </row>
    <row r="60" spans="1:14" ht="63" customHeight="1">
      <c r="A60" s="18">
        <v>36</v>
      </c>
      <c r="B60" s="10" t="s">
        <v>69</v>
      </c>
      <c r="C60" s="6" t="s">
        <v>116</v>
      </c>
      <c r="D60" s="10" t="s">
        <v>137</v>
      </c>
      <c r="E60" s="39" t="s">
        <v>316</v>
      </c>
      <c r="F60" s="200">
        <v>0</v>
      </c>
      <c r="G60" s="242"/>
      <c r="H60" s="242"/>
      <c r="I60" s="200">
        <v>0</v>
      </c>
      <c r="J60" s="242"/>
      <c r="K60" s="242"/>
      <c r="L60" s="200">
        <v>0</v>
      </c>
      <c r="M60" s="242"/>
      <c r="N60" s="242"/>
    </row>
    <row r="61" spans="1:14" ht="66.75" customHeight="1">
      <c r="A61" s="18" t="s">
        <v>355</v>
      </c>
      <c r="B61" s="10" t="s">
        <v>70</v>
      </c>
      <c r="C61" s="6" t="s">
        <v>116</v>
      </c>
      <c r="D61" s="10" t="s">
        <v>244</v>
      </c>
      <c r="E61" s="140" t="s">
        <v>441</v>
      </c>
      <c r="F61" s="200">
        <v>0</v>
      </c>
      <c r="G61" s="242"/>
      <c r="H61" s="242"/>
      <c r="I61" s="200">
        <v>0</v>
      </c>
      <c r="J61" s="242"/>
      <c r="K61" s="242"/>
      <c r="L61" s="200">
        <v>0</v>
      </c>
      <c r="M61" s="242"/>
      <c r="N61" s="242"/>
    </row>
    <row r="62" spans="1:14" ht="45" customHeight="1">
      <c r="A62" s="18" t="s">
        <v>356</v>
      </c>
      <c r="B62" s="10" t="s">
        <v>71</v>
      </c>
      <c r="C62" s="6" t="s">
        <v>116</v>
      </c>
      <c r="D62" s="10" t="s">
        <v>121</v>
      </c>
      <c r="E62" s="140" t="s">
        <v>317</v>
      </c>
      <c r="F62" s="200">
        <v>0</v>
      </c>
      <c r="G62" s="242"/>
      <c r="H62" s="242"/>
      <c r="I62" s="200">
        <v>0</v>
      </c>
      <c r="J62" s="242"/>
      <c r="K62" s="242"/>
      <c r="L62" s="200">
        <v>0</v>
      </c>
      <c r="M62" s="242"/>
      <c r="N62" s="242"/>
    </row>
    <row r="63" spans="1:14" ht="75" customHeight="1">
      <c r="A63" s="18">
        <v>37</v>
      </c>
      <c r="B63" s="10" t="s">
        <v>72</v>
      </c>
      <c r="C63" s="6" t="s">
        <v>116</v>
      </c>
      <c r="D63" s="10" t="s">
        <v>199</v>
      </c>
      <c r="E63" s="140" t="s">
        <v>418</v>
      </c>
      <c r="F63" s="200">
        <v>0</v>
      </c>
      <c r="G63" s="242"/>
      <c r="H63" s="242"/>
      <c r="I63" s="200">
        <v>0</v>
      </c>
      <c r="J63" s="242"/>
      <c r="K63" s="242"/>
      <c r="L63" s="200">
        <v>0</v>
      </c>
      <c r="M63" s="242"/>
      <c r="N63" s="242"/>
    </row>
    <row r="64" spans="1:14" ht="71.25" customHeight="1">
      <c r="A64" s="18" t="s">
        <v>297</v>
      </c>
      <c r="B64" s="10" t="s">
        <v>73</v>
      </c>
      <c r="C64" s="6" t="s">
        <v>116</v>
      </c>
      <c r="D64" s="10" t="s">
        <v>120</v>
      </c>
      <c r="E64" s="140" t="s">
        <v>419</v>
      </c>
      <c r="F64" s="200">
        <v>0</v>
      </c>
      <c r="G64" s="242"/>
      <c r="H64" s="242"/>
      <c r="I64" s="200">
        <v>0</v>
      </c>
      <c r="J64" s="242"/>
      <c r="K64" s="242"/>
      <c r="L64" s="200">
        <v>0</v>
      </c>
      <c r="M64" s="242"/>
      <c r="N64" s="242"/>
    </row>
    <row r="65" spans="1:14" ht="63" customHeight="1">
      <c r="A65" s="18" t="s">
        <v>298</v>
      </c>
      <c r="B65" s="10" t="s">
        <v>74</v>
      </c>
      <c r="C65" s="6" t="s">
        <v>116</v>
      </c>
      <c r="D65" s="10" t="s">
        <v>135</v>
      </c>
      <c r="E65" s="140" t="s">
        <v>420</v>
      </c>
      <c r="F65" s="201">
        <v>0</v>
      </c>
      <c r="G65" s="243"/>
      <c r="H65" s="243"/>
      <c r="I65" s="201">
        <v>0</v>
      </c>
      <c r="J65" s="243"/>
      <c r="K65" s="243"/>
      <c r="L65" s="201">
        <v>0</v>
      </c>
      <c r="M65" s="243"/>
      <c r="N65" s="243"/>
    </row>
    <row r="66" spans="1:14" ht="208.5" customHeight="1">
      <c r="A66" s="48">
        <v>40</v>
      </c>
      <c r="B66" s="152" t="s">
        <v>179</v>
      </c>
      <c r="C66" s="9" t="s">
        <v>116</v>
      </c>
      <c r="D66" s="153" t="s">
        <v>201</v>
      </c>
      <c r="E66" s="154" t="s">
        <v>462</v>
      </c>
      <c r="F66" s="206">
        <v>0</v>
      </c>
      <c r="G66" s="253"/>
      <c r="H66" s="253"/>
      <c r="I66" s="206">
        <v>0</v>
      </c>
      <c r="J66" s="253"/>
      <c r="K66" s="253"/>
      <c r="L66" s="206">
        <v>0</v>
      </c>
      <c r="M66" s="253"/>
      <c r="N66" s="253"/>
    </row>
    <row r="67" spans="1:14" ht="66.75" customHeight="1">
      <c r="A67" s="85" t="s">
        <v>75</v>
      </c>
      <c r="B67" s="86" t="s">
        <v>148</v>
      </c>
      <c r="C67" s="86"/>
      <c r="D67" s="86" t="s">
        <v>216</v>
      </c>
      <c r="E67" s="170" t="s">
        <v>442</v>
      </c>
      <c r="F67" s="202"/>
      <c r="G67" s="220"/>
      <c r="H67" s="220"/>
      <c r="I67" s="202"/>
      <c r="J67" s="220"/>
      <c r="K67" s="220"/>
      <c r="L67" s="202"/>
      <c r="M67" s="220"/>
      <c r="N67" s="220"/>
    </row>
    <row r="68" spans="1:14" ht="78.75" customHeight="1">
      <c r="A68" s="89">
        <v>38</v>
      </c>
      <c r="B68" s="90" t="s">
        <v>154</v>
      </c>
      <c r="C68" s="90"/>
      <c r="D68" s="90" t="s">
        <v>171</v>
      </c>
      <c r="E68" s="92"/>
      <c r="F68" s="92"/>
      <c r="G68" s="225"/>
      <c r="H68" s="225"/>
      <c r="I68" s="92"/>
      <c r="J68" s="225"/>
      <c r="K68" s="225"/>
      <c r="L68" s="92"/>
      <c r="M68" s="225"/>
      <c r="N68" s="225"/>
    </row>
    <row r="69" spans="1:14" ht="111.75" customHeight="1">
      <c r="A69" s="18" t="s">
        <v>299</v>
      </c>
      <c r="B69" s="26" t="s">
        <v>155</v>
      </c>
      <c r="C69" s="6" t="s">
        <v>116</v>
      </c>
      <c r="D69" s="10" t="s">
        <v>172</v>
      </c>
      <c r="E69" s="114" t="s">
        <v>443</v>
      </c>
      <c r="F69" s="184">
        <v>7406378.25</v>
      </c>
      <c r="G69" s="219" t="s">
        <v>529</v>
      </c>
      <c r="H69" s="219" t="s">
        <v>554</v>
      </c>
      <c r="I69" s="184">
        <v>26917068.669136878</v>
      </c>
      <c r="J69" s="219" t="s">
        <v>529</v>
      </c>
      <c r="K69" s="219"/>
      <c r="L69" s="184">
        <v>0</v>
      </c>
      <c r="M69" s="219"/>
      <c r="N69" s="219"/>
    </row>
    <row r="70" spans="1:14" ht="69" customHeight="1">
      <c r="A70" s="20" t="s">
        <v>300</v>
      </c>
      <c r="B70" s="26" t="s">
        <v>156</v>
      </c>
      <c r="C70" s="6" t="s">
        <v>116</v>
      </c>
      <c r="D70" s="10" t="s">
        <v>245</v>
      </c>
      <c r="E70" s="167" t="s">
        <v>444</v>
      </c>
      <c r="F70" s="184">
        <v>1481275.6500000001</v>
      </c>
      <c r="G70" s="219" t="s">
        <v>529</v>
      </c>
      <c r="H70" s="219" t="s">
        <v>554</v>
      </c>
      <c r="I70" s="184">
        <v>26917068.669136878</v>
      </c>
      <c r="J70" s="219" t="s">
        <v>554</v>
      </c>
      <c r="K70" s="219"/>
      <c r="L70" s="184" t="s">
        <v>485</v>
      </c>
      <c r="M70" s="219"/>
      <c r="N70" s="219"/>
    </row>
    <row r="71" spans="1:14" ht="48" customHeight="1">
      <c r="A71" s="20" t="s">
        <v>76</v>
      </c>
      <c r="B71" s="26" t="s">
        <v>77</v>
      </c>
      <c r="C71" s="6" t="s">
        <v>116</v>
      </c>
      <c r="D71" s="10" t="s">
        <v>158</v>
      </c>
      <c r="E71" s="168" t="s">
        <v>445</v>
      </c>
      <c r="F71" s="184">
        <v>1481275.6500000001</v>
      </c>
      <c r="G71" s="219" t="s">
        <v>529</v>
      </c>
      <c r="H71" s="219" t="s">
        <v>554</v>
      </c>
      <c r="I71" s="184" t="s">
        <v>485</v>
      </c>
      <c r="J71" s="219"/>
      <c r="K71" s="219"/>
      <c r="L71" s="184" t="s">
        <v>485</v>
      </c>
      <c r="M71" s="219"/>
      <c r="N71" s="219"/>
    </row>
    <row r="72" spans="1:14" ht="45" customHeight="1">
      <c r="A72" s="20" t="s">
        <v>78</v>
      </c>
      <c r="B72" s="26" t="s">
        <v>79</v>
      </c>
      <c r="C72" s="6" t="s">
        <v>116</v>
      </c>
      <c r="D72" s="10" t="s">
        <v>157</v>
      </c>
      <c r="E72" s="168" t="s">
        <v>446</v>
      </c>
      <c r="F72" s="203">
        <v>0</v>
      </c>
      <c r="G72" s="254"/>
      <c r="H72" s="254"/>
      <c r="I72" s="213">
        <v>26917068.669136878</v>
      </c>
      <c r="J72" s="245" t="s">
        <v>554</v>
      </c>
      <c r="K72" s="254"/>
      <c r="L72" s="213">
        <f t="shared" ref="L72" si="0">L19</f>
        <v>0</v>
      </c>
      <c r="M72" s="254"/>
      <c r="N72" s="254"/>
    </row>
    <row r="73" spans="1:14" ht="125.25" customHeight="1">
      <c r="A73" s="133" t="s">
        <v>357</v>
      </c>
      <c r="B73" s="32" t="s">
        <v>211</v>
      </c>
      <c r="C73" s="8" t="s">
        <v>116</v>
      </c>
      <c r="D73" s="12" t="s">
        <v>212</v>
      </c>
      <c r="E73" s="39" t="s">
        <v>378</v>
      </c>
      <c r="F73" s="184">
        <f>F75</f>
        <v>0</v>
      </c>
      <c r="G73" s="219"/>
      <c r="H73" s="219"/>
      <c r="I73" s="184">
        <f>I75</f>
        <v>0</v>
      </c>
      <c r="J73" s="219"/>
      <c r="K73" s="219"/>
      <c r="L73" s="184">
        <f>L75</f>
        <v>0</v>
      </c>
      <c r="M73" s="219"/>
      <c r="N73" s="219"/>
    </row>
    <row r="74" spans="1:14" ht="246" customHeight="1">
      <c r="A74" s="20" t="s">
        <v>80</v>
      </c>
      <c r="B74" s="26" t="s">
        <v>77</v>
      </c>
      <c r="C74" s="6" t="s">
        <v>116</v>
      </c>
      <c r="D74" s="32" t="s">
        <v>243</v>
      </c>
      <c r="E74" s="140" t="s">
        <v>379</v>
      </c>
      <c r="F74" s="203">
        <v>0</v>
      </c>
      <c r="G74" s="254"/>
      <c r="H74" s="254"/>
      <c r="I74" s="203">
        <v>0</v>
      </c>
      <c r="J74" s="254"/>
      <c r="K74" s="254"/>
      <c r="L74" s="203">
        <v>0</v>
      </c>
      <c r="M74" s="254"/>
      <c r="N74" s="254"/>
    </row>
    <row r="75" spans="1:14" ht="234.75" customHeight="1">
      <c r="A75" s="20" t="s">
        <v>81</v>
      </c>
      <c r="B75" s="26" t="s">
        <v>79</v>
      </c>
      <c r="C75" s="6" t="s">
        <v>116</v>
      </c>
      <c r="D75" s="10" t="s">
        <v>242</v>
      </c>
      <c r="E75" s="140" t="s">
        <v>380</v>
      </c>
      <c r="F75" s="184">
        <v>0</v>
      </c>
      <c r="G75" s="219"/>
      <c r="H75" s="219"/>
      <c r="I75" s="184">
        <v>0</v>
      </c>
      <c r="J75" s="219"/>
      <c r="K75" s="219"/>
      <c r="L75" s="184">
        <v>0</v>
      </c>
      <c r="M75" s="219"/>
      <c r="N75" s="219"/>
    </row>
    <row r="76" spans="1:14" ht="42.95" customHeight="1">
      <c r="A76" s="103">
        <v>39</v>
      </c>
      <c r="B76" s="106" t="s">
        <v>82</v>
      </c>
      <c r="C76" s="106"/>
      <c r="D76" s="106"/>
      <c r="E76" s="118"/>
      <c r="F76" s="189"/>
      <c r="G76" s="232"/>
      <c r="H76" s="232"/>
      <c r="I76" s="189"/>
      <c r="J76" s="232"/>
      <c r="K76" s="232"/>
      <c r="L76" s="189"/>
      <c r="M76" s="232"/>
      <c r="N76" s="232"/>
    </row>
    <row r="77" spans="1:14" ht="92.25" customHeight="1">
      <c r="A77" s="20" t="s">
        <v>358</v>
      </c>
      <c r="B77" s="10" t="s">
        <v>173</v>
      </c>
      <c r="C77" s="6" t="s">
        <v>96</v>
      </c>
      <c r="D77" s="10" t="s">
        <v>209</v>
      </c>
      <c r="E77" s="114" t="s">
        <v>474</v>
      </c>
      <c r="F77" s="213">
        <v>14</v>
      </c>
      <c r="G77" s="258" t="s">
        <v>539</v>
      </c>
      <c r="H77" s="268" t="s">
        <v>554</v>
      </c>
      <c r="I77" s="213">
        <v>3</v>
      </c>
      <c r="J77" s="258" t="s">
        <v>539</v>
      </c>
      <c r="K77" s="268" t="s">
        <v>554</v>
      </c>
      <c r="L77" s="213"/>
      <c r="M77" s="245"/>
      <c r="N77" s="268"/>
    </row>
    <row r="78" spans="1:14" ht="178.5" customHeight="1">
      <c r="A78" s="307" t="s">
        <v>359</v>
      </c>
      <c r="B78" s="308" t="s">
        <v>174</v>
      </c>
      <c r="C78" s="309" t="s">
        <v>96</v>
      </c>
      <c r="D78" s="32" t="s">
        <v>237</v>
      </c>
      <c r="E78" s="114" t="s">
        <v>318</v>
      </c>
      <c r="F78" s="213"/>
      <c r="G78" s="245"/>
      <c r="H78" s="245"/>
      <c r="I78" s="213"/>
      <c r="J78" s="245"/>
      <c r="K78" s="245"/>
      <c r="L78" s="213"/>
      <c r="M78" s="245"/>
      <c r="N78" s="245"/>
    </row>
    <row r="79" spans="1:14" ht="83.25" customHeight="1">
      <c r="A79" s="307"/>
      <c r="B79" s="308"/>
      <c r="C79" s="310"/>
      <c r="D79" s="158" t="s">
        <v>213</v>
      </c>
      <c r="E79" s="140" t="s">
        <v>447</v>
      </c>
      <c r="F79" s="207"/>
      <c r="G79" s="255"/>
      <c r="H79" s="255"/>
      <c r="I79" s="207"/>
      <c r="J79" s="255"/>
      <c r="K79" s="255"/>
      <c r="L79" s="207"/>
      <c r="M79" s="255"/>
      <c r="N79" s="255"/>
    </row>
    <row r="80" spans="1:14" ht="83.1" customHeight="1">
      <c r="A80" s="307"/>
      <c r="B80" s="308"/>
      <c r="C80" s="310"/>
      <c r="D80" s="158" t="s">
        <v>214</v>
      </c>
      <c r="E80" s="140" t="s">
        <v>448</v>
      </c>
      <c r="F80" s="207"/>
      <c r="G80" s="255"/>
      <c r="H80" s="255"/>
      <c r="I80" s="207"/>
      <c r="J80" s="255"/>
      <c r="K80" s="255"/>
      <c r="L80" s="207"/>
      <c r="M80" s="255"/>
      <c r="N80" s="255"/>
    </row>
    <row r="81" spans="1:14" ht="83.1" customHeight="1">
      <c r="A81" s="307"/>
      <c r="B81" s="308"/>
      <c r="C81" s="310"/>
      <c r="D81" s="158" t="s">
        <v>215</v>
      </c>
      <c r="E81" s="140" t="s">
        <v>449</v>
      </c>
      <c r="F81" s="207"/>
      <c r="G81" s="255"/>
      <c r="H81" s="255"/>
      <c r="I81" s="207"/>
      <c r="J81" s="255"/>
      <c r="K81" s="255"/>
      <c r="L81" s="207"/>
      <c r="M81" s="255"/>
      <c r="N81" s="255"/>
    </row>
    <row r="82" spans="1:14" ht="180" customHeight="1">
      <c r="A82" s="134" t="s">
        <v>360</v>
      </c>
      <c r="B82" s="44" t="s">
        <v>189</v>
      </c>
      <c r="C82" s="38" t="s">
        <v>116</v>
      </c>
      <c r="D82" s="159" t="s">
        <v>239</v>
      </c>
      <c r="E82" s="154" t="s">
        <v>464</v>
      </c>
      <c r="F82" s="214" t="s">
        <v>485</v>
      </c>
      <c r="G82" s="238"/>
      <c r="H82" s="238"/>
      <c r="I82" s="214" t="s">
        <v>485</v>
      </c>
      <c r="J82" s="238"/>
      <c r="K82" s="238"/>
      <c r="L82" s="214" t="s">
        <v>485</v>
      </c>
      <c r="M82" s="238"/>
      <c r="N82" s="238"/>
    </row>
    <row r="83" spans="1:14" ht="65.25" customHeight="1">
      <c r="A83" s="85" t="s">
        <v>83</v>
      </c>
      <c r="B83" s="86" t="s">
        <v>125</v>
      </c>
      <c r="C83" s="86"/>
      <c r="D83" s="86" t="s">
        <v>204</v>
      </c>
      <c r="E83" s="170" t="s">
        <v>442</v>
      </c>
      <c r="F83" s="202"/>
      <c r="G83" s="220"/>
      <c r="H83" s="220"/>
      <c r="I83" s="202"/>
      <c r="J83" s="220"/>
      <c r="K83" s="220"/>
      <c r="L83" s="202"/>
      <c r="M83" s="220"/>
      <c r="N83" s="220"/>
    </row>
    <row r="84" spans="1:14" ht="135">
      <c r="A84" s="68">
        <v>41</v>
      </c>
      <c r="B84" s="13" t="s">
        <v>84</v>
      </c>
      <c r="C84" s="7" t="s">
        <v>94</v>
      </c>
      <c r="D84" s="160" t="s">
        <v>175</v>
      </c>
      <c r="E84" s="135" t="s">
        <v>373</v>
      </c>
      <c r="F84" s="275" t="s">
        <v>569</v>
      </c>
      <c r="G84" s="259" t="s">
        <v>540</v>
      </c>
      <c r="H84" s="259" t="s">
        <v>554</v>
      </c>
      <c r="I84" s="275" t="s">
        <v>569</v>
      </c>
      <c r="J84" s="259" t="s">
        <v>540</v>
      </c>
      <c r="K84" s="259" t="s">
        <v>554</v>
      </c>
      <c r="L84" s="275" t="s">
        <v>569</v>
      </c>
      <c r="M84" s="256"/>
      <c r="N84" s="259"/>
    </row>
    <row r="85" spans="1:14" ht="117.75" customHeight="1">
      <c r="A85" s="18" t="s">
        <v>362</v>
      </c>
      <c r="B85" s="10" t="s">
        <v>85</v>
      </c>
      <c r="C85" s="6" t="s">
        <v>96</v>
      </c>
      <c r="D85" s="32" t="s">
        <v>202</v>
      </c>
      <c r="E85" s="140" t="s">
        <v>374</v>
      </c>
      <c r="F85" s="184">
        <v>300</v>
      </c>
      <c r="G85" s="219" t="s">
        <v>541</v>
      </c>
      <c r="H85" s="219" t="s">
        <v>568</v>
      </c>
      <c r="I85" s="184">
        <v>135</v>
      </c>
      <c r="J85" s="219" t="s">
        <v>541</v>
      </c>
      <c r="K85" s="219" t="s">
        <v>568</v>
      </c>
      <c r="L85" s="184">
        <v>135</v>
      </c>
      <c r="M85" s="219"/>
      <c r="N85" s="219"/>
    </row>
    <row r="86" spans="1:14" ht="148.5" customHeight="1">
      <c r="A86" s="72" t="s">
        <v>361</v>
      </c>
      <c r="B86" s="49" t="s">
        <v>86</v>
      </c>
      <c r="C86" s="9" t="s">
        <v>96</v>
      </c>
      <c r="D86" s="44" t="s">
        <v>203</v>
      </c>
      <c r="E86" s="154" t="s">
        <v>381</v>
      </c>
      <c r="F86" s="184">
        <v>115</v>
      </c>
      <c r="G86" s="260" t="s">
        <v>542</v>
      </c>
      <c r="H86" s="267" t="s">
        <v>554</v>
      </c>
      <c r="I86" s="184">
        <v>10</v>
      </c>
      <c r="J86" s="260" t="s">
        <v>543</v>
      </c>
      <c r="K86" s="267" t="s">
        <v>554</v>
      </c>
      <c r="L86" s="184">
        <v>0</v>
      </c>
      <c r="M86" s="219"/>
      <c r="N86" s="267"/>
    </row>
    <row r="90" spans="1:14">
      <c r="I90">
        <v>1388499.6600000001</v>
      </c>
    </row>
    <row r="91" spans="1:14">
      <c r="I91">
        <v>25528569.009136878</v>
      </c>
    </row>
    <row r="92" spans="1:14">
      <c r="I92">
        <f>+I90+I91</f>
        <v>26917068.669136878</v>
      </c>
    </row>
  </sheetData>
  <mergeCells count="31">
    <mergeCell ref="N36:N37"/>
    <mergeCell ref="F5:F6"/>
    <mergeCell ref="I5:I6"/>
    <mergeCell ref="F17:F18"/>
    <mergeCell ref="I17:I18"/>
    <mergeCell ref="L5:L6"/>
    <mergeCell ref="L17:L18"/>
    <mergeCell ref="H5:H6"/>
    <mergeCell ref="K5:K6"/>
    <mergeCell ref="N5:N6"/>
    <mergeCell ref="M5:M6"/>
    <mergeCell ref="M17:M18"/>
    <mergeCell ref="J5:J6"/>
    <mergeCell ref="G5:G6"/>
    <mergeCell ref="M36:M37"/>
    <mergeCell ref="J36:J37"/>
    <mergeCell ref="A5:A6"/>
    <mergeCell ref="B5:B6"/>
    <mergeCell ref="C5:C6"/>
    <mergeCell ref="D5:D6"/>
    <mergeCell ref="E5:E6"/>
    <mergeCell ref="G36:G37"/>
    <mergeCell ref="H36:H37"/>
    <mergeCell ref="K36:K37"/>
    <mergeCell ref="E17:E18"/>
    <mergeCell ref="A78:A81"/>
    <mergeCell ref="B78:B81"/>
    <mergeCell ref="C78:C81"/>
    <mergeCell ref="A17:A18"/>
    <mergeCell ref="B17:B18"/>
    <mergeCell ref="C17:C18"/>
  </mergeCells>
  <printOptions horizontalCentered="1"/>
  <pageMargins left="0.11811023622047245" right="0.11811023622047245" top="0.35433070866141736" bottom="0.35433070866141736" header="0.31496062992125984" footer="0.31496062992125984"/>
  <pageSetup paperSize="8" scale="52" fitToHeight="0" orientation="portrait" cellComments="atEnd" r:id="rId1"/>
  <headerFooter>
    <oddFooter>&amp;F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80" zoomScaleNormal="80" workbookViewId="0">
      <pane ySplit="7" topLeftCell="A8" activePane="bottomLeft" state="frozenSplit"/>
      <selection pane="bottomLeft" activeCell="L5" sqref="A5:XFD6"/>
    </sheetView>
  </sheetViews>
  <sheetFormatPr defaultRowHeight="15"/>
  <cols>
    <col min="1" max="1" width="7.85546875" customWidth="1"/>
    <col min="2" max="2" width="65.7109375" customWidth="1"/>
    <col min="3" max="3" width="17.28515625" hidden="1" customWidth="1"/>
    <col min="4" max="4" width="76.7109375" hidden="1" customWidth="1"/>
    <col min="5" max="5" width="93.28515625" hidden="1" customWidth="1"/>
    <col min="6" max="11" width="35.7109375" customWidth="1"/>
  </cols>
  <sheetData>
    <row r="1" spans="1:11">
      <c r="F1" s="180" t="s">
        <v>480</v>
      </c>
      <c r="G1" s="180"/>
      <c r="H1" s="180"/>
      <c r="I1" s="180" t="s">
        <v>481</v>
      </c>
      <c r="J1" s="180"/>
      <c r="K1" s="180"/>
    </row>
    <row r="2" spans="1:11" ht="44.25" customHeight="1">
      <c r="B2" s="50" t="s">
        <v>472</v>
      </c>
      <c r="F2" s="180">
        <v>2</v>
      </c>
      <c r="G2" s="180"/>
      <c r="H2" s="180"/>
      <c r="I2" s="180">
        <v>10</v>
      </c>
      <c r="J2" s="180"/>
      <c r="K2" s="180"/>
    </row>
    <row r="3" spans="1:11" ht="6" customHeight="1"/>
    <row r="4" spans="1:11" ht="42" customHeight="1">
      <c r="A4" s="22"/>
      <c r="B4" s="23" t="s">
        <v>405</v>
      </c>
      <c r="C4" s="24"/>
      <c r="D4" s="24"/>
      <c r="E4" s="174"/>
      <c r="F4" s="270"/>
      <c r="G4" s="270"/>
      <c r="H4" s="270"/>
      <c r="I4" s="271"/>
      <c r="J4" s="218"/>
      <c r="K4" s="269"/>
    </row>
    <row r="5" spans="1:11" s="319" customFormat="1" ht="28.5" customHeight="1">
      <c r="A5" s="317" t="s">
        <v>0</v>
      </c>
      <c r="B5" s="301" t="s">
        <v>1</v>
      </c>
      <c r="C5" s="301" t="s">
        <v>92</v>
      </c>
      <c r="D5" s="301" t="s">
        <v>93</v>
      </c>
      <c r="E5" s="318" t="s">
        <v>260</v>
      </c>
      <c r="F5" s="301" t="s">
        <v>476</v>
      </c>
      <c r="G5" s="277" t="s">
        <v>504</v>
      </c>
      <c r="H5" s="277" t="s">
        <v>552</v>
      </c>
      <c r="I5" s="277" t="s">
        <v>476</v>
      </c>
      <c r="J5" s="277" t="s">
        <v>504</v>
      </c>
      <c r="K5" s="277" t="s">
        <v>552</v>
      </c>
    </row>
    <row r="6" spans="1:11" s="319" customFormat="1" ht="28.5" customHeight="1">
      <c r="A6" s="320"/>
      <c r="B6" s="321"/>
      <c r="C6" s="321"/>
      <c r="D6" s="321"/>
      <c r="E6" s="322"/>
      <c r="F6" s="302"/>
      <c r="G6" s="278"/>
      <c r="H6" s="278"/>
      <c r="I6" s="278"/>
      <c r="J6" s="278"/>
      <c r="K6" s="278"/>
    </row>
    <row r="7" spans="1:11" s="131" customFormat="1" ht="15" customHeight="1">
      <c r="A7" s="171" t="s">
        <v>465</v>
      </c>
      <c r="B7" s="172" t="s">
        <v>466</v>
      </c>
      <c r="C7" s="172" t="s">
        <v>467</v>
      </c>
      <c r="D7" s="172" t="s">
        <v>468</v>
      </c>
      <c r="E7" s="175" t="s">
        <v>469</v>
      </c>
      <c r="F7" s="176"/>
      <c r="G7" s="217"/>
      <c r="H7" s="217"/>
      <c r="I7" s="177"/>
      <c r="J7" s="177"/>
      <c r="K7" s="217"/>
    </row>
    <row r="8" spans="1:11" ht="79.5" customHeight="1">
      <c r="A8" s="85" t="s">
        <v>46</v>
      </c>
      <c r="B8" s="86" t="s">
        <v>161</v>
      </c>
      <c r="C8" s="86"/>
      <c r="D8" s="161" t="s">
        <v>198</v>
      </c>
      <c r="E8" s="88"/>
      <c r="F8" s="173" t="s">
        <v>478</v>
      </c>
      <c r="G8" s="173"/>
      <c r="H8" s="173"/>
      <c r="I8" s="173" t="s">
        <v>478</v>
      </c>
      <c r="J8" s="173"/>
      <c r="K8" s="173"/>
    </row>
    <row r="9" spans="1:11" ht="97.5" customHeight="1">
      <c r="A9" s="68">
        <v>22</v>
      </c>
      <c r="B9" s="13" t="s">
        <v>47</v>
      </c>
      <c r="C9" s="7" t="s">
        <v>115</v>
      </c>
      <c r="D9" s="162" t="s">
        <v>168</v>
      </c>
      <c r="E9" s="163" t="s">
        <v>335</v>
      </c>
      <c r="F9" s="184" t="s">
        <v>501</v>
      </c>
      <c r="G9" s="184"/>
      <c r="H9" s="184"/>
      <c r="I9" s="184" t="s">
        <v>502</v>
      </c>
      <c r="J9" s="184"/>
      <c r="K9" s="184"/>
    </row>
    <row r="10" spans="1:11" ht="90" customHeight="1">
      <c r="A10" s="42" t="s">
        <v>363</v>
      </c>
      <c r="B10" s="32" t="s">
        <v>160</v>
      </c>
      <c r="C10" s="37" t="s">
        <v>159</v>
      </c>
      <c r="D10" s="40" t="s">
        <v>247</v>
      </c>
      <c r="E10" s="39" t="s">
        <v>330</v>
      </c>
      <c r="F10" s="184" t="s">
        <v>500</v>
      </c>
      <c r="G10" s="184"/>
      <c r="H10" s="184"/>
      <c r="I10" s="184" t="s">
        <v>500</v>
      </c>
      <c r="J10" s="219" t="s">
        <v>544</v>
      </c>
      <c r="K10" s="219" t="s">
        <v>568</v>
      </c>
    </row>
    <row r="11" spans="1:11" ht="147" customHeight="1">
      <c r="A11" s="18">
        <v>24</v>
      </c>
      <c r="B11" s="10" t="s">
        <v>210</v>
      </c>
      <c r="C11" s="6" t="s">
        <v>116</v>
      </c>
      <c r="D11" s="164" t="s">
        <v>238</v>
      </c>
      <c r="E11" s="114" t="s">
        <v>453</v>
      </c>
      <c r="F11" s="184">
        <v>2296803.91</v>
      </c>
      <c r="G11" s="184"/>
      <c r="H11" s="184"/>
      <c r="I11" s="184">
        <v>0</v>
      </c>
      <c r="J11" s="184"/>
      <c r="K11" s="184"/>
    </row>
    <row r="12" spans="1:11" ht="50.1" customHeight="1">
      <c r="A12" s="18" t="s">
        <v>364</v>
      </c>
      <c r="B12" s="10" t="s">
        <v>48</v>
      </c>
      <c r="C12" s="6" t="s">
        <v>116</v>
      </c>
      <c r="D12" s="11" t="s">
        <v>141</v>
      </c>
      <c r="E12" s="114" t="s">
        <v>319</v>
      </c>
      <c r="F12" s="184">
        <v>2296803.91</v>
      </c>
      <c r="G12" s="184"/>
      <c r="H12" s="184"/>
      <c r="I12" s="184">
        <v>0</v>
      </c>
      <c r="J12" s="184"/>
      <c r="K12" s="184"/>
    </row>
    <row r="13" spans="1:11" ht="329.25" customHeight="1">
      <c r="A13" s="18">
        <v>25</v>
      </c>
      <c r="B13" s="10" t="s">
        <v>49</v>
      </c>
      <c r="C13" s="6" t="s">
        <v>116</v>
      </c>
      <c r="D13" s="11" t="s">
        <v>236</v>
      </c>
      <c r="E13" s="140" t="s">
        <v>382</v>
      </c>
      <c r="F13" s="184">
        <v>2192192.9700000002</v>
      </c>
      <c r="G13" s="184"/>
      <c r="H13" s="184"/>
      <c r="I13" s="184">
        <v>0</v>
      </c>
      <c r="J13" s="184"/>
      <c r="K13" s="184"/>
    </row>
    <row r="14" spans="1:11" ht="64.5" customHeight="1">
      <c r="A14" s="18" t="s">
        <v>365</v>
      </c>
      <c r="B14" s="10" t="s">
        <v>48</v>
      </c>
      <c r="C14" s="6" t="s">
        <v>109</v>
      </c>
      <c r="D14" s="11" t="s">
        <v>142</v>
      </c>
      <c r="E14" s="114" t="s">
        <v>320</v>
      </c>
      <c r="F14" s="184">
        <v>2192192.9700000002</v>
      </c>
      <c r="G14" s="184"/>
      <c r="H14" s="184"/>
      <c r="I14" s="184">
        <v>0</v>
      </c>
      <c r="J14" s="184"/>
      <c r="K14" s="184"/>
    </row>
    <row r="15" spans="1:11" ht="50.1" customHeight="1">
      <c r="A15" s="18" t="s">
        <v>50</v>
      </c>
      <c r="B15" s="10" t="s">
        <v>25</v>
      </c>
      <c r="C15" s="6" t="s">
        <v>116</v>
      </c>
      <c r="D15" s="40" t="s">
        <v>228</v>
      </c>
      <c r="E15" s="114" t="s">
        <v>321</v>
      </c>
      <c r="F15" s="184">
        <v>2192192.9700000002</v>
      </c>
      <c r="G15" s="184"/>
      <c r="H15" s="184"/>
      <c r="I15" s="184">
        <v>0</v>
      </c>
      <c r="J15" s="184"/>
      <c r="K15" s="184"/>
    </row>
    <row r="16" spans="1:11" ht="50.1" customHeight="1">
      <c r="A16" s="18" t="s">
        <v>51</v>
      </c>
      <c r="B16" s="10" t="s">
        <v>27</v>
      </c>
      <c r="C16" s="6" t="s">
        <v>116</v>
      </c>
      <c r="D16" s="40" t="s">
        <v>227</v>
      </c>
      <c r="E16" s="114" t="s">
        <v>322</v>
      </c>
      <c r="F16" s="200">
        <v>0</v>
      </c>
      <c r="G16" s="200"/>
      <c r="H16" s="200"/>
      <c r="I16" s="200">
        <v>0</v>
      </c>
      <c r="J16" s="200"/>
      <c r="K16" s="200"/>
    </row>
    <row r="17" spans="1:11" ht="50.1" customHeight="1">
      <c r="A17" s="18" t="s">
        <v>52</v>
      </c>
      <c r="B17" s="10" t="s">
        <v>29</v>
      </c>
      <c r="C17" s="6" t="s">
        <v>116</v>
      </c>
      <c r="D17" s="40" t="s">
        <v>229</v>
      </c>
      <c r="E17" s="114" t="s">
        <v>323</v>
      </c>
      <c r="F17" s="200">
        <v>0</v>
      </c>
      <c r="G17" s="200"/>
      <c r="H17" s="200"/>
      <c r="I17" s="200">
        <v>0</v>
      </c>
      <c r="J17" s="200"/>
      <c r="K17" s="200"/>
    </row>
    <row r="18" spans="1:11" ht="50.1" customHeight="1">
      <c r="A18" s="18" t="s">
        <v>53</v>
      </c>
      <c r="B18" s="10" t="s">
        <v>31</v>
      </c>
      <c r="C18" s="6" t="s">
        <v>116</v>
      </c>
      <c r="D18" s="40" t="s">
        <v>230</v>
      </c>
      <c r="E18" s="114" t="s">
        <v>324</v>
      </c>
      <c r="F18" s="200">
        <v>0</v>
      </c>
      <c r="G18" s="200"/>
      <c r="H18" s="200"/>
      <c r="I18" s="200">
        <v>0</v>
      </c>
      <c r="J18" s="200"/>
      <c r="K18" s="200"/>
    </row>
    <row r="19" spans="1:11" ht="50.1" customHeight="1">
      <c r="A19" s="18" t="s">
        <v>54</v>
      </c>
      <c r="B19" s="10" t="s">
        <v>33</v>
      </c>
      <c r="C19" s="6" t="s">
        <v>116</v>
      </c>
      <c r="D19" s="40" t="s">
        <v>231</v>
      </c>
      <c r="E19" s="114" t="s">
        <v>325</v>
      </c>
      <c r="F19" s="200">
        <v>0</v>
      </c>
      <c r="G19" s="200"/>
      <c r="H19" s="200"/>
      <c r="I19" s="200">
        <v>0</v>
      </c>
      <c r="J19" s="200"/>
      <c r="K19" s="200"/>
    </row>
    <row r="20" spans="1:11" ht="50.1" customHeight="1">
      <c r="A20" s="18" t="s">
        <v>366</v>
      </c>
      <c r="B20" s="10" t="s">
        <v>55</v>
      </c>
      <c r="C20" s="6" t="s">
        <v>116</v>
      </c>
      <c r="D20" s="10" t="s">
        <v>233</v>
      </c>
      <c r="E20" s="114" t="s">
        <v>450</v>
      </c>
      <c r="F20" s="184">
        <v>0</v>
      </c>
      <c r="G20" s="184"/>
      <c r="H20" s="184"/>
      <c r="I20" s="184">
        <v>0</v>
      </c>
      <c r="J20" s="184"/>
      <c r="K20" s="184"/>
    </row>
    <row r="21" spans="1:11" ht="50.1" customHeight="1">
      <c r="A21" s="18" t="s">
        <v>367</v>
      </c>
      <c r="B21" s="10" t="s">
        <v>123</v>
      </c>
      <c r="C21" s="6" t="s">
        <v>116</v>
      </c>
      <c r="D21" s="10" t="s">
        <v>232</v>
      </c>
      <c r="E21" s="114" t="s">
        <v>451</v>
      </c>
      <c r="F21" s="184">
        <v>0</v>
      </c>
      <c r="G21" s="184"/>
      <c r="H21" s="184"/>
      <c r="I21" s="184">
        <v>0</v>
      </c>
      <c r="J21" s="184"/>
      <c r="K21" s="184"/>
    </row>
    <row r="22" spans="1:11" ht="62.25" customHeight="1">
      <c r="A22" s="27">
        <v>27</v>
      </c>
      <c r="B22" s="26" t="s">
        <v>57</v>
      </c>
      <c r="C22" s="28" t="s">
        <v>96</v>
      </c>
      <c r="D22" s="10" t="s">
        <v>234</v>
      </c>
      <c r="E22" s="140" t="s">
        <v>331</v>
      </c>
      <c r="F22" s="199">
        <v>10</v>
      </c>
      <c r="G22" s="199"/>
      <c r="H22" s="199"/>
      <c r="I22" s="199">
        <v>0</v>
      </c>
      <c r="J22" s="199"/>
      <c r="K22" s="199"/>
    </row>
    <row r="23" spans="1:11" ht="62.25" customHeight="1">
      <c r="A23" s="18">
        <v>28</v>
      </c>
      <c r="B23" s="10" t="s">
        <v>58</v>
      </c>
      <c r="C23" s="6" t="s">
        <v>96</v>
      </c>
      <c r="D23" s="10" t="s">
        <v>235</v>
      </c>
      <c r="E23" s="140" t="s">
        <v>383</v>
      </c>
      <c r="F23" s="199">
        <v>10</v>
      </c>
      <c r="G23" s="199"/>
      <c r="H23" s="199"/>
      <c r="I23" s="199">
        <v>0</v>
      </c>
      <c r="J23" s="199"/>
      <c r="K23" s="199"/>
    </row>
    <row r="24" spans="1:11" ht="62.25" customHeight="1">
      <c r="A24" s="165">
        <v>29</v>
      </c>
      <c r="B24" s="12" t="s">
        <v>190</v>
      </c>
      <c r="C24" s="8" t="s">
        <v>96</v>
      </c>
      <c r="D24" s="12" t="s">
        <v>143</v>
      </c>
      <c r="E24" s="140" t="s">
        <v>328</v>
      </c>
      <c r="F24" s="199">
        <v>7</v>
      </c>
      <c r="G24" s="199"/>
      <c r="H24" s="199"/>
      <c r="I24" s="199">
        <v>0</v>
      </c>
      <c r="J24" s="199"/>
      <c r="K24" s="199"/>
    </row>
    <row r="25" spans="1:11" ht="62.25" customHeight="1">
      <c r="A25" s="18" t="s">
        <v>368</v>
      </c>
      <c r="B25" s="10" t="s">
        <v>59</v>
      </c>
      <c r="C25" s="6" t="s">
        <v>96</v>
      </c>
      <c r="D25" s="32" t="s">
        <v>177</v>
      </c>
      <c r="E25" s="140" t="s">
        <v>332</v>
      </c>
      <c r="F25" s="197">
        <v>0</v>
      </c>
      <c r="G25" s="197"/>
      <c r="H25" s="197"/>
      <c r="I25" s="197">
        <v>0</v>
      </c>
      <c r="J25" s="197"/>
      <c r="K25" s="197"/>
    </row>
    <row r="26" spans="1:11" ht="62.25" customHeight="1">
      <c r="A26" s="18" t="s">
        <v>369</v>
      </c>
      <c r="B26" s="10" t="s">
        <v>60</v>
      </c>
      <c r="C26" s="6" t="s">
        <v>96</v>
      </c>
      <c r="D26" s="10" t="s">
        <v>169</v>
      </c>
      <c r="E26" s="140" t="s">
        <v>333</v>
      </c>
      <c r="F26" s="199">
        <v>7</v>
      </c>
      <c r="G26" s="199"/>
      <c r="H26" s="199"/>
      <c r="I26" s="199">
        <v>0</v>
      </c>
      <c r="J26" s="199"/>
      <c r="K26" s="199"/>
    </row>
    <row r="27" spans="1:11" ht="62.25" customHeight="1">
      <c r="A27" s="18" t="s">
        <v>61</v>
      </c>
      <c r="B27" s="10" t="s">
        <v>62</v>
      </c>
      <c r="C27" s="6" t="s">
        <v>96</v>
      </c>
      <c r="D27" s="10" t="s">
        <v>170</v>
      </c>
      <c r="E27" s="140" t="s">
        <v>329</v>
      </c>
      <c r="F27" s="199">
        <v>5</v>
      </c>
      <c r="G27" s="199"/>
      <c r="H27" s="199"/>
      <c r="I27" s="199">
        <v>0</v>
      </c>
      <c r="J27" s="199"/>
      <c r="K27" s="199"/>
    </row>
    <row r="28" spans="1:11" ht="62.25" customHeight="1">
      <c r="A28" s="18">
        <v>29.3</v>
      </c>
      <c r="B28" s="32" t="s">
        <v>178</v>
      </c>
      <c r="C28" s="8" t="s">
        <v>96</v>
      </c>
      <c r="D28" s="32" t="s">
        <v>187</v>
      </c>
      <c r="E28" s="140" t="s">
        <v>454</v>
      </c>
      <c r="F28" s="209" t="s">
        <v>485</v>
      </c>
      <c r="G28" s="209"/>
      <c r="H28" s="209"/>
      <c r="I28" s="209" t="s">
        <v>485</v>
      </c>
      <c r="J28" s="209"/>
      <c r="K28" s="209"/>
    </row>
    <row r="29" spans="1:11" ht="62.25" customHeight="1">
      <c r="A29" s="18">
        <v>29.4</v>
      </c>
      <c r="B29" s="10" t="s">
        <v>63</v>
      </c>
      <c r="C29" s="6" t="s">
        <v>96</v>
      </c>
      <c r="D29" s="10" t="s">
        <v>144</v>
      </c>
      <c r="E29" s="140" t="s">
        <v>454</v>
      </c>
      <c r="F29" s="198" t="s">
        <v>485</v>
      </c>
      <c r="G29" s="198"/>
      <c r="H29" s="198"/>
      <c r="I29" s="198" t="s">
        <v>485</v>
      </c>
      <c r="J29" s="198"/>
      <c r="K29" s="198"/>
    </row>
    <row r="30" spans="1:11" ht="62.25" customHeight="1">
      <c r="A30" s="72" t="s">
        <v>64</v>
      </c>
      <c r="B30" s="49" t="s">
        <v>65</v>
      </c>
      <c r="C30" s="9" t="s">
        <v>94</v>
      </c>
      <c r="D30" s="49" t="s">
        <v>127</v>
      </c>
      <c r="E30" s="154" t="s">
        <v>454</v>
      </c>
      <c r="F30" s="210" t="s">
        <v>485</v>
      </c>
      <c r="G30" s="210"/>
      <c r="H30" s="210"/>
      <c r="I30" s="210" t="s">
        <v>485</v>
      </c>
      <c r="J30" s="210"/>
      <c r="K30" s="210"/>
    </row>
  </sheetData>
  <mergeCells count="11">
    <mergeCell ref="A5:A6"/>
    <mergeCell ref="B5:B6"/>
    <mergeCell ref="C5:C6"/>
    <mergeCell ref="D5:D6"/>
    <mergeCell ref="E5:E6"/>
    <mergeCell ref="K5:K6"/>
    <mergeCell ref="J5:J6"/>
    <mergeCell ref="G5:G6"/>
    <mergeCell ref="I5:I6"/>
    <mergeCell ref="F5:F6"/>
    <mergeCell ref="H5:H6"/>
  </mergeCells>
  <printOptions horizontalCentered="1"/>
  <pageMargins left="0.11811023622047245" right="0.11811023622047245" top="0.35433070866141736" bottom="0.35433070866141736" header="0.31496062992125984" footer="0.31496062992125984"/>
  <pageSetup paperSize="8" scale="52" fitToHeight="0" orientation="portrait" cellComments="atEnd" r:id="rId1"/>
  <headerFoot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zoomScale="80" zoomScaleNormal="80" workbookViewId="0">
      <pane ySplit="7" topLeftCell="A8" activePane="bottomLeft" state="frozenSplit"/>
      <selection pane="bottomLeft" activeCell="I5" sqref="A5:XFD6"/>
    </sheetView>
  </sheetViews>
  <sheetFormatPr defaultRowHeight="15"/>
  <cols>
    <col min="1" max="1" width="7.85546875" customWidth="1"/>
    <col min="2" max="2" width="65.7109375" customWidth="1"/>
    <col min="3" max="3" width="17.28515625" hidden="1" customWidth="1"/>
    <col min="4" max="4" width="76.7109375" hidden="1" customWidth="1"/>
    <col min="5" max="5" width="93.28515625" hidden="1" customWidth="1"/>
    <col min="6" max="8" width="35.7109375" customWidth="1"/>
  </cols>
  <sheetData>
    <row r="1" spans="1:8">
      <c r="F1" s="180" t="s">
        <v>479</v>
      </c>
      <c r="G1" s="180"/>
      <c r="H1" s="180"/>
    </row>
    <row r="2" spans="1:8" ht="44.25" customHeight="1">
      <c r="B2" s="50" t="s">
        <v>473</v>
      </c>
      <c r="F2" s="180">
        <v>23</v>
      </c>
      <c r="G2" s="180"/>
      <c r="H2" s="180"/>
    </row>
    <row r="3" spans="1:8" ht="6" customHeight="1"/>
    <row r="4" spans="1:8" ht="42" customHeight="1">
      <c r="A4" s="22"/>
      <c r="B4" s="23" t="s">
        <v>405</v>
      </c>
      <c r="C4" s="24"/>
      <c r="D4" s="24"/>
      <c r="E4" s="174"/>
      <c r="F4" s="178"/>
      <c r="G4" s="263"/>
      <c r="H4" s="264"/>
    </row>
    <row r="5" spans="1:8" s="319" customFormat="1" ht="28.5" customHeight="1">
      <c r="A5" s="317" t="s">
        <v>0</v>
      </c>
      <c r="B5" s="301" t="s">
        <v>1</v>
      </c>
      <c r="C5" s="301" t="s">
        <v>92</v>
      </c>
      <c r="D5" s="301" t="s">
        <v>93</v>
      </c>
      <c r="E5" s="318" t="s">
        <v>260</v>
      </c>
      <c r="F5" s="277" t="s">
        <v>475</v>
      </c>
      <c r="G5" s="277" t="s">
        <v>504</v>
      </c>
      <c r="H5" s="277" t="s">
        <v>552</v>
      </c>
    </row>
    <row r="6" spans="1:8" s="319" customFormat="1" ht="28.5" customHeight="1">
      <c r="A6" s="320"/>
      <c r="B6" s="321"/>
      <c r="C6" s="321"/>
      <c r="D6" s="321"/>
      <c r="E6" s="322"/>
      <c r="F6" s="278"/>
      <c r="G6" s="278"/>
      <c r="H6" s="278"/>
    </row>
    <row r="7" spans="1:8" s="131" customFormat="1" ht="15" customHeight="1">
      <c r="A7" s="171" t="s">
        <v>465</v>
      </c>
      <c r="B7" s="172" t="s">
        <v>466</v>
      </c>
      <c r="C7" s="172" t="s">
        <v>467</v>
      </c>
      <c r="D7" s="172" t="s">
        <v>468</v>
      </c>
      <c r="E7" s="175" t="s">
        <v>469</v>
      </c>
      <c r="F7" s="179"/>
      <c r="G7" s="179"/>
      <c r="H7" s="179"/>
    </row>
    <row r="8" spans="1:8" ht="79.5" customHeight="1">
      <c r="A8" s="85" t="s">
        <v>46</v>
      </c>
      <c r="B8" s="86" t="s">
        <v>161</v>
      </c>
      <c r="C8" s="86"/>
      <c r="D8" s="161" t="s">
        <v>198</v>
      </c>
      <c r="E8" s="88"/>
      <c r="F8" s="173" t="s">
        <v>477</v>
      </c>
      <c r="G8" s="173"/>
      <c r="H8" s="173"/>
    </row>
    <row r="9" spans="1:8" ht="100.5" customHeight="1">
      <c r="A9" s="68">
        <v>22</v>
      </c>
      <c r="B9" s="13" t="s">
        <v>47</v>
      </c>
      <c r="C9" s="7" t="s">
        <v>115</v>
      </c>
      <c r="D9" s="162" t="s">
        <v>168</v>
      </c>
      <c r="E9" s="163" t="s">
        <v>334</v>
      </c>
      <c r="F9" s="184" t="s">
        <v>503</v>
      </c>
      <c r="G9" s="184"/>
      <c r="H9" s="184"/>
    </row>
    <row r="10" spans="1:8" ht="295.5" customHeight="1">
      <c r="A10" s="42" t="s">
        <v>363</v>
      </c>
      <c r="B10" s="32" t="s">
        <v>160</v>
      </c>
      <c r="C10" s="37" t="s">
        <v>159</v>
      </c>
      <c r="D10" s="40" t="s">
        <v>247</v>
      </c>
      <c r="E10" s="39" t="s">
        <v>336</v>
      </c>
      <c r="F10" s="184" t="s">
        <v>499</v>
      </c>
      <c r="G10" s="184"/>
      <c r="H10" s="184"/>
    </row>
    <row r="11" spans="1:8" ht="290.25" customHeight="1">
      <c r="A11" s="18">
        <v>24</v>
      </c>
      <c r="B11" s="10" t="s">
        <v>210</v>
      </c>
      <c r="C11" s="6" t="s">
        <v>116</v>
      </c>
      <c r="D11" s="164" t="s">
        <v>238</v>
      </c>
      <c r="E11" s="114" t="s">
        <v>337</v>
      </c>
      <c r="F11" s="184">
        <v>2115490.6287500001</v>
      </c>
      <c r="G11" s="184"/>
      <c r="H11" s="184"/>
    </row>
    <row r="12" spans="1:8" ht="105">
      <c r="A12" s="18" t="s">
        <v>364</v>
      </c>
      <c r="B12" s="10" t="s">
        <v>48</v>
      </c>
      <c r="C12" s="6" t="s">
        <v>116</v>
      </c>
      <c r="D12" s="11" t="s">
        <v>141</v>
      </c>
      <c r="E12" s="114" t="s">
        <v>319</v>
      </c>
      <c r="F12" s="184">
        <v>1480843.440125</v>
      </c>
      <c r="G12" s="260" t="s">
        <v>545</v>
      </c>
      <c r="H12" s="267" t="s">
        <v>570</v>
      </c>
    </row>
    <row r="13" spans="1:8" ht="159" customHeight="1">
      <c r="A13" s="18">
        <v>25</v>
      </c>
      <c r="B13" s="10" t="s">
        <v>49</v>
      </c>
      <c r="C13" s="6" t="s">
        <v>116</v>
      </c>
      <c r="D13" s="11" t="s">
        <v>236</v>
      </c>
      <c r="E13" s="140" t="s">
        <v>384</v>
      </c>
      <c r="F13" s="184">
        <v>1952767.9964999999</v>
      </c>
      <c r="G13" s="184"/>
      <c r="H13" s="184"/>
    </row>
    <row r="14" spans="1:8" ht="78" customHeight="1">
      <c r="A14" s="18" t="s">
        <v>365</v>
      </c>
      <c r="B14" s="10" t="s">
        <v>48</v>
      </c>
      <c r="C14" s="6" t="s">
        <v>109</v>
      </c>
      <c r="D14" s="11" t="s">
        <v>142</v>
      </c>
      <c r="E14" s="114" t="s">
        <v>320</v>
      </c>
      <c r="F14" s="184">
        <v>1366937.5975499998</v>
      </c>
      <c r="G14" s="184"/>
      <c r="H14" s="184"/>
    </row>
    <row r="15" spans="1:8" ht="120" customHeight="1">
      <c r="A15" s="18" t="s">
        <v>50</v>
      </c>
      <c r="B15" s="10" t="s">
        <v>25</v>
      </c>
      <c r="C15" s="6" t="s">
        <v>116</v>
      </c>
      <c r="D15" s="40" t="s">
        <v>228</v>
      </c>
      <c r="E15" s="114" t="s">
        <v>338</v>
      </c>
      <c r="F15" s="184">
        <v>1366937.5975499998</v>
      </c>
      <c r="G15" s="260" t="s">
        <v>546</v>
      </c>
      <c r="H15" s="267" t="s">
        <v>570</v>
      </c>
    </row>
    <row r="16" spans="1:8" ht="50.1" customHeight="1">
      <c r="A16" s="18" t="s">
        <v>51</v>
      </c>
      <c r="B16" s="10" t="s">
        <v>27</v>
      </c>
      <c r="C16" s="6" t="s">
        <v>116</v>
      </c>
      <c r="D16" s="40" t="s">
        <v>227</v>
      </c>
      <c r="E16" s="114" t="s">
        <v>339</v>
      </c>
      <c r="F16" s="200">
        <v>0</v>
      </c>
      <c r="G16" s="200"/>
      <c r="H16" s="200"/>
    </row>
    <row r="17" spans="1:8" ht="50.1" customHeight="1">
      <c r="A17" s="18" t="s">
        <v>52</v>
      </c>
      <c r="B17" s="10" t="s">
        <v>29</v>
      </c>
      <c r="C17" s="6" t="s">
        <v>116</v>
      </c>
      <c r="D17" s="40" t="s">
        <v>229</v>
      </c>
      <c r="E17" s="114" t="s">
        <v>340</v>
      </c>
      <c r="F17" s="200">
        <v>0</v>
      </c>
      <c r="G17" s="200"/>
      <c r="H17" s="200"/>
    </row>
    <row r="18" spans="1:8" ht="50.1" customHeight="1">
      <c r="A18" s="18" t="s">
        <v>53</v>
      </c>
      <c r="B18" s="10" t="s">
        <v>31</v>
      </c>
      <c r="C18" s="6" t="s">
        <v>116</v>
      </c>
      <c r="D18" s="40" t="s">
        <v>230</v>
      </c>
      <c r="E18" s="114" t="s">
        <v>341</v>
      </c>
      <c r="F18" s="200">
        <v>0</v>
      </c>
      <c r="G18" s="200"/>
      <c r="H18" s="200"/>
    </row>
    <row r="19" spans="1:8" ht="50.1" customHeight="1">
      <c r="A19" s="18" t="s">
        <v>54</v>
      </c>
      <c r="B19" s="10" t="s">
        <v>33</v>
      </c>
      <c r="C19" s="6" t="s">
        <v>116</v>
      </c>
      <c r="D19" s="40" t="s">
        <v>231</v>
      </c>
      <c r="E19" s="114" t="s">
        <v>342</v>
      </c>
      <c r="F19" s="200">
        <v>0</v>
      </c>
      <c r="G19" s="200"/>
      <c r="H19" s="200"/>
    </row>
    <row r="20" spans="1:8" ht="50.1" customHeight="1">
      <c r="A20" s="18" t="s">
        <v>366</v>
      </c>
      <c r="B20" s="10" t="s">
        <v>55</v>
      </c>
      <c r="C20" s="6" t="s">
        <v>116</v>
      </c>
      <c r="D20" s="10" t="s">
        <v>233</v>
      </c>
      <c r="E20" s="114" t="s">
        <v>326</v>
      </c>
      <c r="F20" s="184">
        <v>585830.39895000006</v>
      </c>
      <c r="G20" s="184"/>
      <c r="H20" s="184"/>
    </row>
    <row r="21" spans="1:8" ht="50.1" customHeight="1">
      <c r="A21" s="18" t="s">
        <v>367</v>
      </c>
      <c r="B21" s="10" t="s">
        <v>123</v>
      </c>
      <c r="C21" s="6" t="s">
        <v>116</v>
      </c>
      <c r="D21" s="10" t="s">
        <v>232</v>
      </c>
      <c r="E21" s="114" t="s">
        <v>327</v>
      </c>
      <c r="F21" s="184">
        <v>0</v>
      </c>
      <c r="G21" s="184"/>
      <c r="H21" s="184"/>
    </row>
    <row r="22" spans="1:8" ht="85.5" customHeight="1">
      <c r="A22" s="18">
        <v>26</v>
      </c>
      <c r="B22" s="10" t="s">
        <v>56</v>
      </c>
      <c r="C22" s="6" t="s">
        <v>116</v>
      </c>
      <c r="D22" s="10" t="s">
        <v>164</v>
      </c>
      <c r="E22" s="140" t="s">
        <v>343</v>
      </c>
      <c r="F22" s="184">
        <v>23714594.52</v>
      </c>
      <c r="G22" s="184"/>
      <c r="H22" s="184"/>
    </row>
    <row r="23" spans="1:8" ht="79.5" customHeight="1">
      <c r="A23" s="42" t="s">
        <v>372</v>
      </c>
      <c r="B23" s="32" t="s">
        <v>248</v>
      </c>
      <c r="C23" s="37" t="s">
        <v>116</v>
      </c>
      <c r="D23" s="32" t="s">
        <v>208</v>
      </c>
      <c r="E23" s="140" t="s">
        <v>348</v>
      </c>
      <c r="F23" s="211" t="s">
        <v>485</v>
      </c>
      <c r="G23" s="211"/>
      <c r="H23" s="211"/>
    </row>
    <row r="24" spans="1:8" ht="183" customHeight="1">
      <c r="A24" s="27">
        <v>27</v>
      </c>
      <c r="B24" s="26" t="s">
        <v>57</v>
      </c>
      <c r="C24" s="28" t="s">
        <v>96</v>
      </c>
      <c r="D24" s="10" t="s">
        <v>234</v>
      </c>
      <c r="E24" s="140" t="s">
        <v>349</v>
      </c>
      <c r="F24" s="199">
        <v>91</v>
      </c>
      <c r="G24" s="260" t="s">
        <v>547</v>
      </c>
      <c r="H24" s="267" t="s">
        <v>571</v>
      </c>
    </row>
    <row r="25" spans="1:8" ht="159" customHeight="1">
      <c r="A25" s="18">
        <v>28</v>
      </c>
      <c r="B25" s="10" t="s">
        <v>58</v>
      </c>
      <c r="C25" s="6" t="s">
        <v>96</v>
      </c>
      <c r="D25" s="10" t="s">
        <v>235</v>
      </c>
      <c r="E25" s="140" t="s">
        <v>344</v>
      </c>
      <c r="F25" s="199">
        <v>84</v>
      </c>
      <c r="G25" s="199"/>
      <c r="H25" s="199"/>
    </row>
    <row r="26" spans="1:8" ht="45" customHeight="1">
      <c r="A26" s="165">
        <v>29</v>
      </c>
      <c r="B26" s="12" t="s">
        <v>190</v>
      </c>
      <c r="C26" s="8" t="s">
        <v>96</v>
      </c>
      <c r="D26" s="12" t="s">
        <v>143</v>
      </c>
      <c r="E26" s="140" t="s">
        <v>328</v>
      </c>
      <c r="F26" s="199">
        <v>84</v>
      </c>
      <c r="G26" s="199"/>
      <c r="H26" s="199"/>
    </row>
    <row r="27" spans="1:8" ht="130.5" customHeight="1">
      <c r="A27" s="18" t="s">
        <v>368</v>
      </c>
      <c r="B27" s="10" t="s">
        <v>59</v>
      </c>
      <c r="C27" s="6" t="s">
        <v>96</v>
      </c>
      <c r="D27" s="32" t="s">
        <v>177</v>
      </c>
      <c r="E27" s="114" t="s">
        <v>345</v>
      </c>
      <c r="F27" s="197">
        <v>0</v>
      </c>
      <c r="G27" s="197"/>
      <c r="H27" s="197"/>
    </row>
    <row r="28" spans="1:8" ht="159" customHeight="1">
      <c r="A28" s="18" t="s">
        <v>369</v>
      </c>
      <c r="B28" s="10" t="s">
        <v>60</v>
      </c>
      <c r="C28" s="6" t="s">
        <v>96</v>
      </c>
      <c r="D28" s="10" t="s">
        <v>169</v>
      </c>
      <c r="E28" s="140" t="s">
        <v>346</v>
      </c>
      <c r="F28" s="199">
        <v>84</v>
      </c>
      <c r="G28" s="199"/>
      <c r="H28" s="199"/>
    </row>
    <row r="29" spans="1:8" ht="132.75" customHeight="1">
      <c r="A29" s="18" t="s">
        <v>61</v>
      </c>
      <c r="B29" s="10" t="s">
        <v>62</v>
      </c>
      <c r="C29" s="6" t="s">
        <v>96</v>
      </c>
      <c r="D29" s="10" t="s">
        <v>170</v>
      </c>
      <c r="E29" s="140" t="s">
        <v>329</v>
      </c>
      <c r="F29" s="199">
        <v>0</v>
      </c>
      <c r="G29" s="199"/>
      <c r="H29" s="199"/>
    </row>
    <row r="30" spans="1:8" ht="119.25" customHeight="1">
      <c r="A30" s="18" t="s">
        <v>370</v>
      </c>
      <c r="B30" s="32" t="s">
        <v>178</v>
      </c>
      <c r="C30" s="8" t="s">
        <v>96</v>
      </c>
      <c r="D30" s="32" t="s">
        <v>187</v>
      </c>
      <c r="E30" s="140" t="s">
        <v>347</v>
      </c>
      <c r="F30" s="209" t="s">
        <v>485</v>
      </c>
      <c r="G30" s="209"/>
      <c r="H30" s="209"/>
    </row>
    <row r="31" spans="1:8" ht="61.5" customHeight="1">
      <c r="A31" s="18" t="s">
        <v>371</v>
      </c>
      <c r="B31" s="10" t="s">
        <v>63</v>
      </c>
      <c r="C31" s="6" t="s">
        <v>96</v>
      </c>
      <c r="D31" s="10" t="s">
        <v>144</v>
      </c>
      <c r="E31" s="140" t="s">
        <v>385</v>
      </c>
      <c r="F31" s="209" t="s">
        <v>485</v>
      </c>
      <c r="G31" s="209"/>
      <c r="H31" s="209"/>
    </row>
    <row r="32" spans="1:8" ht="61.5" customHeight="1">
      <c r="A32" s="72" t="s">
        <v>64</v>
      </c>
      <c r="B32" s="49" t="s">
        <v>65</v>
      </c>
      <c r="C32" s="9" t="s">
        <v>94</v>
      </c>
      <c r="D32" s="49" t="s">
        <v>127</v>
      </c>
      <c r="E32" s="154" t="s">
        <v>452</v>
      </c>
      <c r="F32" s="212" t="s">
        <v>485</v>
      </c>
      <c r="G32" s="212"/>
      <c r="H32" s="212"/>
    </row>
  </sheetData>
  <mergeCells count="8">
    <mergeCell ref="H5:H6"/>
    <mergeCell ref="G5:G6"/>
    <mergeCell ref="F5:F6"/>
    <mergeCell ref="A5:A6"/>
    <mergeCell ref="B5:B6"/>
    <mergeCell ref="C5:C6"/>
    <mergeCell ref="D5:D6"/>
    <mergeCell ref="E5:E6"/>
  </mergeCells>
  <printOptions horizontalCentered="1"/>
  <pageMargins left="0.11811023622047245" right="0.11811023622047245" top="0.35433070866141736" bottom="0.35433070866141736" header="0.31496062992125984" footer="0.31496062992125984"/>
  <pageSetup paperSize="8" scale="52" fitToHeight="0" orientation="portrait" cellComments="atEnd" r:id="rId1"/>
  <headerFoot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8</vt:i4>
      </vt:variant>
    </vt:vector>
  </HeadingPairs>
  <TitlesOfParts>
    <vt:vector size="12" baseType="lpstr">
      <vt:lpstr>Template FdF</vt:lpstr>
      <vt:lpstr>Template IFE_FdF</vt:lpstr>
      <vt:lpstr>Template Produto Capital</vt:lpstr>
      <vt:lpstr>Template Produto Garantia</vt:lpstr>
      <vt:lpstr>'Template FdF'!Área_de_Impressão</vt:lpstr>
      <vt:lpstr>'Template IFE_FdF'!Área_de_Impressão</vt:lpstr>
      <vt:lpstr>'Template Produto Capital'!Área_de_Impressão</vt:lpstr>
      <vt:lpstr>'Template Produto Garantia'!Área_de_Impressão</vt:lpstr>
      <vt:lpstr>'Template FdF'!Títulos_de_Impressão</vt:lpstr>
      <vt:lpstr>'Template IFE_FdF'!Títulos_de_Impressão</vt:lpstr>
      <vt:lpstr>'Template Produto Capital'!Títulos_de_Impressão</vt:lpstr>
      <vt:lpstr>'Template Produto Garantia'!Títulos_de_Impressão</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ZALITE Ieva (REGIO)</dc:creator>
  <cp:lastModifiedBy>N2020</cp:lastModifiedBy>
  <cp:lastPrinted>2018-03-21T11:35:07Z</cp:lastPrinted>
  <dcterms:created xsi:type="dcterms:W3CDTF">2015-09-10T10:53:32Z</dcterms:created>
  <dcterms:modified xsi:type="dcterms:W3CDTF">2019-06-07T11:45:44Z</dcterms:modified>
</cp:coreProperties>
</file>